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340" windowHeight="6300" tabRatio="881" activeTab="0"/>
  </bookViews>
  <sheets>
    <sheet name="Výsledkovka, Investice - konsol" sheetId="1" r:id="rId1"/>
    <sheet name="Regionální rozdělení" sheetId="2" r:id="rId2"/>
    <sheet name="CZ F+M Výnosy" sheetId="3" r:id="rId3"/>
    <sheet name="Náklady - konsol" sheetId="4" r:id="rId4"/>
    <sheet name="Rozvaha - konsol" sheetId="5" r:id="rId5"/>
    <sheet name="Peněžní toky - konsol" sheetId="6" r:id="rId6"/>
    <sheet name="Provozní" sheetId="7" r:id="rId7"/>
    <sheet name="Provozní čtvrtletně" sheetId="8" r:id="rId8"/>
  </sheets>
  <definedNames>
    <definedName name="_xlfn.IFERROR" hidden="1">#NAME?</definedName>
    <definedName name="_xlnm.Print_Area" localSheetId="2">'CZ F+M Výnosy'!$A$1:$M$34</definedName>
    <definedName name="_xlnm.Print_Area" localSheetId="3">'Náklady - konsol'!$A$1:$M$27</definedName>
    <definedName name="_xlnm.Print_Area" localSheetId="5">'Peněžní toky - konsol'!$A$1:$E$48</definedName>
    <definedName name="_xlnm.Print_Area" localSheetId="6">'Provozní'!$A$1:$I$51</definedName>
    <definedName name="_xlnm.Print_Area" localSheetId="7">'Provozní čtvrtletně'!$A$1:$G$49</definedName>
    <definedName name="_xlnm.Print_Area" localSheetId="1">'Regionální rozdělení'!$A$1:$M$26</definedName>
    <definedName name="_xlnm.Print_Area" localSheetId="4">'Rozvaha - konsol'!$A$1:$F$36</definedName>
    <definedName name="_xlnm.Print_Area" localSheetId="0">'Výsledkovka, Investice - konsol'!$A$1:$M$33</definedName>
    <definedName name="Z_EC993CD0_DA58_457D_9026_FC2D07EC1DCA_.wvu.PrintArea" localSheetId="2" hidden="1">'CZ F+M Výnosy'!$A$1:$M$34</definedName>
    <definedName name="Z_EC993CD0_DA58_457D_9026_FC2D07EC1DCA_.wvu.PrintArea" localSheetId="3" hidden="1">'Náklady - konsol'!$A$1:$M$27</definedName>
    <definedName name="Z_EC993CD0_DA58_457D_9026_FC2D07EC1DCA_.wvu.PrintArea" localSheetId="5" hidden="1">'Peněžní toky - konsol'!$A$1:$E$40</definedName>
    <definedName name="Z_EC993CD0_DA58_457D_9026_FC2D07EC1DCA_.wvu.PrintArea" localSheetId="6" hidden="1">'Provozní'!$A$1:$I$51</definedName>
    <definedName name="Z_EC993CD0_DA58_457D_9026_FC2D07EC1DCA_.wvu.PrintArea" localSheetId="7" hidden="1">'Provozní čtvrtletně'!$A$1:$B$49</definedName>
    <definedName name="Z_EC993CD0_DA58_457D_9026_FC2D07EC1DCA_.wvu.PrintArea" localSheetId="1" hidden="1">'Regionální rozdělení'!$A$1:$M$26</definedName>
    <definedName name="Z_EC993CD0_DA58_457D_9026_FC2D07EC1DCA_.wvu.PrintArea" localSheetId="4" hidden="1">'Rozvaha - konsol'!$A$1:$F$36</definedName>
    <definedName name="Z_EC993CD0_DA58_457D_9026_FC2D07EC1DCA_.wvu.PrintArea" localSheetId="0" hidden="1">'Výsledkovka, Investice - konsol'!$A$1:$H$33</definedName>
    <definedName name="Z_EC993CD0_DA58_457D_9026_FC2D07EC1DCA_.wvu.Rows" localSheetId="5" hidden="1">'Peněžní toky - konsol'!#REF!,'Peněžní toky - konsol'!$21:$21,'Peněžní toky - konsol'!#REF!</definedName>
    <definedName name="Z_EC993CD0_DA58_457D_9026_FC2D07EC1DCA_.wvu.Rows" localSheetId="4" hidden="1">'Rozvaha - konsol'!#REF!,'Rozvaha - konsol'!$19:$19,'Rozvaha - konsol'!#REF!</definedName>
  </definedNames>
  <calcPr fullCalcOnLoad="1"/>
</workbook>
</file>

<file path=xl/sharedStrings.xml><?xml version="1.0" encoding="utf-8"?>
<sst xmlns="http://schemas.openxmlformats.org/spreadsheetml/2006/main" count="261" uniqueCount="188">
  <si>
    <t xml:space="preserve">_ _ _ _ _ </t>
  </si>
  <si>
    <t>ICT</t>
  </si>
  <si>
    <t>O2 Slovakia</t>
  </si>
  <si>
    <t>EBITDA</t>
  </si>
  <si>
    <t>Marketing</t>
  </si>
  <si>
    <t>ADSL</t>
  </si>
  <si>
    <t>VDSL</t>
  </si>
  <si>
    <t>Údaje v tomto souboru jsou informativního charakteru. Ačkoliv se O2 Czech Republic a.s. snaží poskytnout všechny informace přesně, nepřijímá žádnou odpovědnost za chybu v tisku či další chyby v tomto souboru.</t>
  </si>
  <si>
    <t>Všechny finanční údaje jsou v milionech Kč, pokud není uvedeno jinak.</t>
  </si>
  <si>
    <t>Výsledky jsou prezentovány podle Mezinárodních standardů účetního výkaznictví. Všechny výsledky jsou konsolidované, pokud není uvedeno jinak.</t>
  </si>
  <si>
    <t>Výsledky segmentu pevných linek a mobilního segmentu v České republice jsou vykázány bez zahrnutí vzájemných vztahů mezi těmito segmenty .</t>
  </si>
  <si>
    <t>KONSOLIDOVANÝ VÝKAZ ZISKŮ A ZTRÁT</t>
  </si>
  <si>
    <t>Provozní výnosy</t>
  </si>
  <si>
    <t>Neprovozní výnosy</t>
  </si>
  <si>
    <t>Výnosy</t>
  </si>
  <si>
    <t>Aktivace dlouhodobého majetku</t>
  </si>
  <si>
    <t>Náklady na prodej</t>
  </si>
  <si>
    <t>Provozní náklady</t>
  </si>
  <si>
    <r>
      <t>Ostatní provozní výnosy/(náklady)</t>
    </r>
    <r>
      <rPr>
        <vertAlign val="superscript"/>
        <sz val="10"/>
        <color indexed="18"/>
        <rFont val="Arial"/>
        <family val="2"/>
      </rPr>
      <t xml:space="preserve"> 1)</t>
    </r>
  </si>
  <si>
    <r>
      <t xml:space="preserve">EBITDA marže </t>
    </r>
    <r>
      <rPr>
        <b/>
        <i/>
        <vertAlign val="superscript"/>
        <sz val="10"/>
        <color indexed="18"/>
        <rFont val="Arial"/>
        <family val="2"/>
      </rPr>
      <t>2)</t>
    </r>
  </si>
  <si>
    <t>Snížení hodnoty aktiv</t>
  </si>
  <si>
    <t>Odpisy hmotných a nehmotných aktiv</t>
  </si>
  <si>
    <t>Provozní hospodářský výsledek</t>
  </si>
  <si>
    <t>Čisté finanční zisky (ztráty)</t>
  </si>
  <si>
    <t>Podíl na hospodářském výsledku v joint venture</t>
  </si>
  <si>
    <t>Hospodářský výsledek před zdaněním</t>
  </si>
  <si>
    <t>Daň z příjmu</t>
  </si>
  <si>
    <t>Hospodářský výsledek z pokračujících činností</t>
  </si>
  <si>
    <t>Hospodářský výsledek po zdanění</t>
  </si>
  <si>
    <t>VÝNOSY - Fixní segment v ČR</t>
  </si>
  <si>
    <t>Výnosy ze služeb</t>
  </si>
  <si>
    <t>Hlas</t>
  </si>
  <si>
    <t>Datové služby</t>
  </si>
  <si>
    <r>
      <t xml:space="preserve">Ostatní fixní </t>
    </r>
    <r>
      <rPr>
        <vertAlign val="superscript"/>
        <sz val="10"/>
        <color indexed="18"/>
        <rFont val="Arial"/>
        <family val="2"/>
      </rPr>
      <t>2)</t>
    </r>
  </si>
  <si>
    <t>Výnosy z prodeje zařízení</t>
  </si>
  <si>
    <t>Celkové provozní výnosy</t>
  </si>
  <si>
    <t>VÝNOSY - Mobilní segment v ČR</t>
  </si>
  <si>
    <t>Mobilní originace</t>
  </si>
  <si>
    <r>
      <t xml:space="preserve">Hlasové služby </t>
    </r>
    <r>
      <rPr>
        <vertAlign val="superscript"/>
        <sz val="10"/>
        <color indexed="18"/>
        <rFont val="Arial"/>
        <family val="2"/>
      </rPr>
      <t>1)</t>
    </r>
  </si>
  <si>
    <r>
      <t xml:space="preserve">SMS &amp; MMS </t>
    </r>
    <r>
      <rPr>
        <vertAlign val="superscript"/>
        <sz val="10"/>
        <color indexed="18"/>
        <rFont val="Arial"/>
        <family val="2"/>
      </rPr>
      <t>1)</t>
    </r>
  </si>
  <si>
    <r>
      <t xml:space="preserve">Internet &amp; Data (mimo SMS &amp; MMS) </t>
    </r>
    <r>
      <rPr>
        <vertAlign val="superscript"/>
        <sz val="10"/>
        <color indexed="18"/>
        <rFont val="Arial"/>
        <family val="2"/>
      </rPr>
      <t>2)</t>
    </r>
  </si>
  <si>
    <r>
      <t xml:space="preserve">Mobilní terminace </t>
    </r>
    <r>
      <rPr>
        <vertAlign val="superscript"/>
        <sz val="10"/>
        <color indexed="18"/>
        <rFont val="Arial"/>
        <family val="2"/>
      </rPr>
      <t>3)</t>
    </r>
  </si>
  <si>
    <r>
      <t xml:space="preserve">Náklady na služby </t>
    </r>
    <r>
      <rPr>
        <b/>
        <vertAlign val="superscript"/>
        <sz val="10"/>
        <color indexed="18"/>
        <rFont val="Arial"/>
        <family val="2"/>
      </rPr>
      <t>1)</t>
    </r>
  </si>
  <si>
    <t>Mobilní náklady na služby</t>
  </si>
  <si>
    <t>Fixní náklady na služby</t>
  </si>
  <si>
    <t>Komerční náklady</t>
  </si>
  <si>
    <t>Mobilní hardware a ostatní náklady</t>
  </si>
  <si>
    <t>Fixní hardware a ostatní náklady</t>
  </si>
  <si>
    <t>Provize</t>
  </si>
  <si>
    <t xml:space="preserve">Osobní náklady </t>
  </si>
  <si>
    <t>Externí služby</t>
  </si>
  <si>
    <t>Náklady na údržbu sítí a IT</t>
  </si>
  <si>
    <t>Nájemné a náklady na provoz budov a vozidel</t>
  </si>
  <si>
    <t xml:space="preserve">Spotřeba energie </t>
  </si>
  <si>
    <r>
      <t>Ostatní externí náklady</t>
    </r>
    <r>
      <rPr>
        <vertAlign val="superscript"/>
        <sz val="10"/>
        <color indexed="18"/>
        <rFont val="Arial"/>
        <family val="2"/>
      </rPr>
      <t>2)</t>
    </r>
  </si>
  <si>
    <t>KONSOLIDOVANÁ ROZVAHA</t>
  </si>
  <si>
    <t>Dlouhodobá aktiva</t>
  </si>
  <si>
    <t>Nehmotná aktiva</t>
  </si>
  <si>
    <t>Pozemky, budovy a zařízení</t>
  </si>
  <si>
    <t>Dlouhodobá finanční aktiva a ostatní dlouhodobá aktiva</t>
  </si>
  <si>
    <t>Odložená daň</t>
  </si>
  <si>
    <t>Běžná aktiva</t>
  </si>
  <si>
    <t>Zásoby</t>
  </si>
  <si>
    <t>Pohledávky z obchodního styku a jiné pohledávky</t>
  </si>
  <si>
    <t>Splatná daňová pohledávka</t>
  </si>
  <si>
    <t>Peníze a peněžní ekvivalenty</t>
  </si>
  <si>
    <t>Vlastní kapitál</t>
  </si>
  <si>
    <t>Základní kapitál</t>
  </si>
  <si>
    <t>Vlastní akcie</t>
  </si>
  <si>
    <t>Emisní ážio</t>
  </si>
  <si>
    <t>Nerozdělený zisk a ostatní fondy</t>
  </si>
  <si>
    <t>Dlouhodobé závazky</t>
  </si>
  <si>
    <t>Dlouhodobé finanční závazky</t>
  </si>
  <si>
    <t>Odložený daňový závazek</t>
  </si>
  <si>
    <t>Dlouhodobé rezervy</t>
  </si>
  <si>
    <t>Ostatní dlouhodobé závazky</t>
  </si>
  <si>
    <t>Běžné závazky</t>
  </si>
  <si>
    <t>Krátkodobé finanční závazky</t>
  </si>
  <si>
    <t>Obchodní a jiné závazky</t>
  </si>
  <si>
    <t>Splatný daňový závazek</t>
  </si>
  <si>
    <t>Krátkodobé rezervy</t>
  </si>
  <si>
    <t>Vlastní kapitál a závazky celkem</t>
  </si>
  <si>
    <t>Aktiva celkem</t>
  </si>
  <si>
    <t>PROVOZNÍ DATA - Segment pevných linek v ČR</t>
  </si>
  <si>
    <r>
      <t xml:space="preserve">Pevné hlasové linky </t>
    </r>
    <r>
      <rPr>
        <b/>
        <vertAlign val="superscript"/>
        <sz val="10"/>
        <color indexed="18"/>
        <rFont val="Arial"/>
        <family val="2"/>
      </rPr>
      <t>1)</t>
    </r>
  </si>
  <si>
    <t>PROVOZNÍ DATA - Mobilní segment v ČR</t>
  </si>
  <si>
    <t xml:space="preserve">Počet aktivních zákazníků na konci období (x 1000) </t>
  </si>
  <si>
    <t xml:space="preserve">Zákazníci smluvních služeb </t>
  </si>
  <si>
    <t>Zákazníci předplacených služeb</t>
  </si>
  <si>
    <t xml:space="preserve">Míra odchodu zákazníků (měsíční průměr) </t>
  </si>
  <si>
    <t xml:space="preserve">Průměrný měsíční výnos na zákazníka (v Kč)  </t>
  </si>
  <si>
    <t xml:space="preserve">Prům. měs. výnos na zák. smluvních služeb (v Kč) </t>
  </si>
  <si>
    <t>Prům. měs. výnos na zák. předplacených služeb (v Kč)</t>
  </si>
  <si>
    <t>Celkový počet poslaných SMS (x 1 000 000)</t>
  </si>
  <si>
    <t>PROVOZNÍ DATA - Mobilní segment na Slovensku</t>
  </si>
  <si>
    <t>Počet aktivních zákazníků na konci období (x 1000)</t>
  </si>
  <si>
    <t>Zákazníci smluvních služeb</t>
  </si>
  <si>
    <t>Počet zaměstnanců skupiny (na konci období)</t>
  </si>
  <si>
    <t>Skupina celkem</t>
  </si>
  <si>
    <r>
      <t xml:space="preserve">Ostatní dceřiné společnosti </t>
    </r>
    <r>
      <rPr>
        <vertAlign val="superscript"/>
        <sz val="10"/>
        <color indexed="18"/>
        <rFont val="Arial"/>
        <family val="2"/>
      </rPr>
      <t>5)</t>
    </r>
  </si>
  <si>
    <r>
      <t xml:space="preserve">xDSL linky </t>
    </r>
    <r>
      <rPr>
        <b/>
        <vertAlign val="superscript"/>
        <sz val="10"/>
        <color indexed="18"/>
        <rFont val="Arial"/>
        <family val="2"/>
      </rPr>
      <t>2)</t>
    </r>
  </si>
  <si>
    <t>3Q 2015</t>
  </si>
  <si>
    <t>O2 Family</t>
  </si>
  <si>
    <t>O2 IT Services</t>
  </si>
  <si>
    <t>Celkové náklady</t>
  </si>
  <si>
    <t>CELKOVÉ KONSOLIDOVANÉ NÁKLADY</t>
  </si>
  <si>
    <t>4Q 2015</t>
  </si>
  <si>
    <t>Podíl zákaznků smluvních služeb</t>
  </si>
  <si>
    <t>Podíl zákazníků smluvních služeb</t>
  </si>
  <si>
    <t>1Q 2016</t>
  </si>
  <si>
    <r>
      <t>Ostatní mobilní výnosy</t>
    </r>
    <r>
      <rPr>
        <vertAlign val="superscript"/>
        <sz val="10"/>
        <color indexed="18"/>
        <rFont val="Arial"/>
        <family val="2"/>
      </rPr>
      <t xml:space="preserve"> 4)</t>
    </r>
  </si>
  <si>
    <t>Fixní</t>
  </si>
  <si>
    <t>Mobilní</t>
  </si>
  <si>
    <t>EBITDA marže</t>
  </si>
  <si>
    <t>Investice</t>
  </si>
  <si>
    <t xml:space="preserve">KONSOLIDOVANÝ VÝKAZ PENĚŽNÍCH TOKŮ </t>
  </si>
  <si>
    <t>Zisk před zdaněním z pokračujících činností</t>
  </si>
  <si>
    <t>Zisk před zdaněním z ukončených činností</t>
  </si>
  <si>
    <t>Zisk před zdaněním</t>
  </si>
  <si>
    <t>Úpravy o nepeněžní položky:</t>
  </si>
  <si>
    <t xml:space="preserve">Odpisy budov a zařízení </t>
  </si>
  <si>
    <t>Odpisy nehmotných aktiv</t>
  </si>
  <si>
    <t>Ostatní</t>
  </si>
  <si>
    <t>Peněžní toky z provozní činnosti před změnou provozního kapitálu</t>
  </si>
  <si>
    <t>Změna provozního kapitálu</t>
  </si>
  <si>
    <t xml:space="preserve">Peněžní toky z provozní činnosti </t>
  </si>
  <si>
    <t xml:space="preserve">Zaplacené úroky </t>
  </si>
  <si>
    <t>Přijaté úroky</t>
  </si>
  <si>
    <t xml:space="preserve">Zaplacená daň z příjmů </t>
  </si>
  <si>
    <t>Čisté peněžní toky z provozní činnosti</t>
  </si>
  <si>
    <t>Peněžní toky z investiční činnosti</t>
  </si>
  <si>
    <t>Pořízení dlouhodobého hmotného majetku</t>
  </si>
  <si>
    <t>Pořízení dlouhodobého nehmotného majetku</t>
  </si>
  <si>
    <t>Pořízení vlastních akcií</t>
  </si>
  <si>
    <t xml:space="preserve">Ostatní </t>
  </si>
  <si>
    <t>Čisté peněžní toky z investiční činnosti</t>
  </si>
  <si>
    <t>Peněžní toky z finanční činnosti</t>
  </si>
  <si>
    <t>Čerpání úvěrů</t>
  </si>
  <si>
    <t xml:space="preserve">Splátky úvěrů </t>
  </si>
  <si>
    <t>Distribuce peněžních prostředků společnosti CETIN</t>
  </si>
  <si>
    <t>Dividenda vyplacená</t>
  </si>
  <si>
    <t>Čisté peněžní toky z finanční činnosti</t>
  </si>
  <si>
    <t>Čisté zvýšení /snížení stavu peněz a peněžních ekvivalentů</t>
  </si>
  <si>
    <t>Peníze a peněžní ekvivalenty na začátku roku</t>
  </si>
  <si>
    <t>Vliv pohybu měnových kurzů na stav peněz a peněžních ekvivalentů</t>
  </si>
  <si>
    <t>Peníze a peněžní ekvivalenty na konci roku</t>
  </si>
  <si>
    <t>Zvýšení/snížení pohledávek z obchodního styku a ost. pohledávek</t>
  </si>
  <si>
    <t>Snížení/zvýšení stavu zásob</t>
  </si>
  <si>
    <t>Zvýšení/snížení závazků vůči věřitelům a ost. závazků</t>
  </si>
  <si>
    <t>Výnosy z prodeje dlouhodobého majetku</t>
  </si>
  <si>
    <r>
      <t>Volné hotovostní toky</t>
    </r>
    <r>
      <rPr>
        <b/>
        <vertAlign val="superscript"/>
        <sz val="10"/>
        <color indexed="18"/>
        <rFont val="Arial"/>
        <family val="2"/>
      </rPr>
      <t>1)</t>
    </r>
  </si>
  <si>
    <r>
      <t>2)</t>
    </r>
    <r>
      <rPr>
        <sz val="9"/>
        <color indexed="18"/>
        <rFont val="Arial"/>
        <family val="2"/>
      </rPr>
      <t xml:space="preserve"> EBITDA marže = EBITDA / Provozní výnosy</t>
    </r>
  </si>
  <si>
    <r>
      <t>1)</t>
    </r>
    <r>
      <rPr>
        <sz val="9"/>
        <color indexed="18"/>
        <rFont val="Arial"/>
        <family val="2"/>
      </rPr>
      <t xml:space="preserve"> O2 Czech Republic, O2 IT Services, O2 Family, O2 TV a další</t>
    </r>
  </si>
  <si>
    <r>
      <t>1)</t>
    </r>
    <r>
      <rPr>
        <sz val="9"/>
        <color indexed="18"/>
        <rFont val="Arial"/>
        <family val="2"/>
      </rPr>
      <t xml:space="preserve"> O2 Slovakia, O2 Business Solutions </t>
    </r>
  </si>
  <si>
    <r>
      <t>1)</t>
    </r>
    <r>
      <rPr>
        <sz val="9"/>
        <color indexed="18"/>
        <rFont val="Arial"/>
        <family val="2"/>
      </rPr>
      <t xml:space="preserve"> xDSL, IPTV, Vytáčený internet, WiFi, včetně vysokorychlostních služeb obsahu</t>
    </r>
  </si>
  <si>
    <r>
      <t>2)</t>
    </r>
    <r>
      <rPr>
        <sz val="9"/>
        <color indexed="18"/>
        <rFont val="Arial"/>
        <family val="2"/>
      </rPr>
      <t xml:space="preserve"> Včetně pronájmu a oprav zařízení</t>
    </r>
  </si>
  <si>
    <r>
      <t>1)</t>
    </r>
    <r>
      <rPr>
        <sz val="9"/>
        <color indexed="18"/>
        <rFont val="Arial"/>
        <family val="2"/>
      </rPr>
      <t xml:space="preserve"> Měsíční poplatky, odchozí hovorné, odchozí (zahraniční) roaming</t>
    </r>
  </si>
  <si>
    <r>
      <t>2)</t>
    </r>
    <r>
      <rPr>
        <sz val="9"/>
        <color indexed="18"/>
        <rFont val="Arial"/>
        <family val="2"/>
      </rPr>
      <t xml:space="preserve"> Mobilní internet, internet v mobilu, ostatní datové služby a služby obsahu</t>
    </r>
  </si>
  <si>
    <r>
      <t>3)</t>
    </r>
    <r>
      <rPr>
        <sz val="9"/>
        <color indexed="18"/>
        <rFont val="Arial"/>
        <family val="2"/>
      </rPr>
      <t xml:space="preserve"> Hlas, SMS a MMS, Internet a Data</t>
    </r>
  </si>
  <si>
    <r>
      <t xml:space="preserve">4) </t>
    </r>
    <r>
      <rPr>
        <sz val="9"/>
        <color indexed="18"/>
        <rFont val="Arial"/>
        <family val="2"/>
      </rPr>
      <t>Příchozí roaming, M2M</t>
    </r>
  </si>
  <si>
    <r>
      <t>1)</t>
    </r>
    <r>
      <rPr>
        <sz val="9"/>
        <color indexed="18"/>
        <rFont val="Arial"/>
        <family val="2"/>
      </rPr>
      <t xml:space="preserve"> Včetně nákladů souvisejících se subdodávkami, službami obsahu, telekomunikačními službami a ostatními náklady na prodej</t>
    </r>
  </si>
  <si>
    <r>
      <t>2)</t>
    </r>
    <r>
      <rPr>
        <sz val="9"/>
        <color indexed="18"/>
        <rFont val="Arial"/>
        <family val="2"/>
      </rPr>
      <t xml:space="preserve"> Včetně nákladů na vymáhání a inkaso pohledávek, call centra, poradenství a ostatní externí služby, daně jiné než daň z příjmu, opravné položky</t>
    </r>
  </si>
  <si>
    <r>
      <t>1)</t>
    </r>
    <r>
      <rPr>
        <sz val="9"/>
        <color indexed="18"/>
        <rFont val="Arial"/>
        <family val="2"/>
      </rPr>
      <t xml:space="preserve"> PSTN (včetně telefonních automatů) x1; ISDN2 x 2; ISDN30 x 30</t>
    </r>
  </si>
  <si>
    <r>
      <t>2)</t>
    </r>
    <r>
      <rPr>
        <sz val="9"/>
        <color indexed="18"/>
        <rFont val="Arial"/>
        <family val="2"/>
      </rPr>
      <t xml:space="preserve"> pouze maloobchodní</t>
    </r>
  </si>
  <si>
    <r>
      <t>5)</t>
    </r>
    <r>
      <rPr>
        <sz val="9"/>
        <color indexed="18"/>
        <rFont val="Arial"/>
        <family val="2"/>
      </rPr>
      <t xml:space="preserve"> Zahrnuje zaměstnance dceřiné společnosti O2 TV a O2 Business Solutions (dceřiná společnost O2 Slovakia)</t>
    </r>
  </si>
  <si>
    <r>
      <t xml:space="preserve">ČESKÁ REPUBLIKA </t>
    </r>
    <r>
      <rPr>
        <b/>
        <vertAlign val="superscript"/>
        <sz val="10"/>
        <color indexed="9"/>
        <rFont val="Arial"/>
        <family val="2"/>
      </rPr>
      <t>1)</t>
    </r>
  </si>
  <si>
    <r>
      <t xml:space="preserve">SLOVENSKO </t>
    </r>
    <r>
      <rPr>
        <b/>
        <vertAlign val="superscript"/>
        <sz val="10"/>
        <color indexed="9"/>
        <rFont val="Arial"/>
        <family val="2"/>
      </rPr>
      <t>1)</t>
    </r>
  </si>
  <si>
    <t>2Q 2016</t>
  </si>
  <si>
    <r>
      <t xml:space="preserve">Placená televize </t>
    </r>
    <r>
      <rPr>
        <b/>
        <vertAlign val="superscript"/>
        <sz val="10"/>
        <color indexed="18"/>
        <rFont val="Arial"/>
        <family val="2"/>
      </rPr>
      <t>3)</t>
    </r>
  </si>
  <si>
    <r>
      <t xml:space="preserve">Celkový hlasový provoz (min. x 1 000 000) </t>
    </r>
    <r>
      <rPr>
        <b/>
        <vertAlign val="superscript"/>
        <sz val="10"/>
        <color indexed="18"/>
        <rFont val="Arial"/>
        <family val="2"/>
      </rPr>
      <t>4)</t>
    </r>
  </si>
  <si>
    <t>O2 Czech Republic</t>
  </si>
  <si>
    <r>
      <t>4)</t>
    </r>
    <r>
      <rPr>
        <sz val="9"/>
        <color indexed="18"/>
        <rFont val="Arial"/>
        <family val="2"/>
      </rPr>
      <t xml:space="preserve"> Příchozí a odchozí; včetně zahraničního roamingového provozu, ale bez příchozího roamingového provozu</t>
    </r>
  </si>
  <si>
    <r>
      <t xml:space="preserve">Ostatní dceřiné společnosti </t>
    </r>
    <r>
      <rPr>
        <vertAlign val="superscript"/>
        <sz val="10"/>
        <color indexed="18"/>
        <rFont val="Arial"/>
        <family val="2"/>
      </rPr>
      <t>4)</t>
    </r>
  </si>
  <si>
    <t>n.m.</t>
  </si>
  <si>
    <t>CZK/EUR</t>
  </si>
  <si>
    <r>
      <t xml:space="preserve">Internet a Televize </t>
    </r>
    <r>
      <rPr>
        <vertAlign val="superscript"/>
        <sz val="10"/>
        <color indexed="18"/>
        <rFont val="Arial"/>
        <family val="2"/>
      </rPr>
      <t>1)</t>
    </r>
  </si>
  <si>
    <r>
      <t>1)</t>
    </r>
    <r>
      <rPr>
        <sz val="9"/>
        <color indexed="18"/>
        <rFont val="Arial"/>
        <family val="2"/>
      </rPr>
      <t xml:space="preserve">   Čisté peněžní toky z provozní činnosti plus Čisté peněžní toky z investiční činnosti mínus Distribuce peněžních prostředků společnosti CETIN</t>
    </r>
  </si>
  <si>
    <t>9M 2016</t>
  </si>
  <si>
    <t>% změna 9M16/9M15</t>
  </si>
  <si>
    <t>3Q 2016</t>
  </si>
  <si>
    <t>% změna 3Q16/3Q15</t>
  </si>
  <si>
    <t>9M 2015</t>
  </si>
  <si>
    <r>
      <t>3)</t>
    </r>
    <r>
      <rPr>
        <sz val="9"/>
        <color indexed="18"/>
        <rFont val="Arial"/>
        <family val="2"/>
      </rPr>
      <t xml:space="preserve"> IPTV a OTT (3Q 2015 až 1Q 2016 přepočítáno), 1Q a 2Q 2016 bez zákazníků akce "O2 TV na zkoušku"</t>
    </r>
  </si>
  <si>
    <r>
      <t>3)</t>
    </r>
    <r>
      <rPr>
        <sz val="9"/>
        <color indexed="18"/>
        <rFont val="Arial"/>
        <family val="2"/>
      </rPr>
      <t xml:space="preserve"> IPTV a OTT (9M 2015 přepočítáno)</t>
    </r>
  </si>
  <si>
    <r>
      <t>3)</t>
    </r>
    <r>
      <rPr>
        <sz val="9"/>
        <color indexed="18"/>
        <rFont val="Arial"/>
        <family val="2"/>
      </rPr>
      <t xml:space="preserve"> 9M/3Q 2016 - včetně investice do kmitočtů v pásmech 1 800 MHz a 2 600 MHz v České republice (1 472 mil. Kč)</t>
    </r>
  </si>
  <si>
    <r>
      <t xml:space="preserve">Konsolidované investice </t>
    </r>
    <r>
      <rPr>
        <b/>
        <vertAlign val="superscript"/>
        <sz val="10"/>
        <color indexed="18"/>
        <rFont val="Arial"/>
        <family val="2"/>
      </rPr>
      <t>3)</t>
    </r>
  </si>
  <si>
    <r>
      <t>1)</t>
    </r>
    <r>
      <rPr>
        <sz val="9"/>
        <color indexed="18"/>
        <rFont val="Arial"/>
        <family val="2"/>
      </rPr>
      <t xml:space="preserve"> Jednorázové výnosy/náklady (včetně nákladů na restrukturalizaci - 9M 2015: 161 mil. Kč, 9M 2016: 53 mil. Kč,  ukončení soudního sporu týkajícího se pokuty od ÚOHS - 9M 2016: 92 mil. Kč)</t>
    </r>
  </si>
  <si>
    <t xml:space="preserve">Nekontrolní podíl </t>
  </si>
</sst>
</file>

<file path=xl/styles.xml><?xml version="1.0" encoding="utf-8"?>
<styleSheet xmlns="http://schemas.openxmlformats.org/spreadsheetml/2006/main">
  <numFmts count="6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  <numFmt numFmtId="203" formatCode="_-* #,##0.000\ _K_č_-;\-* #,##0.000\ _K_č_-;_-* &quot;-&quot;??\ _K_č_-;_-@_-"/>
    <numFmt numFmtId="204" formatCode="_-* #,##0.0\ _K_č_-;\-* #,##0.0\ _K_č_-;_-* &quot;-&quot;?\ _K_č_-;_-@_-"/>
    <numFmt numFmtId="205" formatCode="0.00%_);\(0.00%\)_)"/>
    <numFmt numFmtId="206" formatCode="0.0&quot; p.p.&quot;"/>
    <numFmt numFmtId="207" formatCode="#,##0.000"/>
    <numFmt numFmtId="208" formatCode="0.000%"/>
    <numFmt numFmtId="209" formatCode="0.00&quot; p.p.&quot;"/>
    <numFmt numFmtId="210" formatCode="0.000&quot; p.p.&quot;"/>
    <numFmt numFmtId="211" formatCode="#,##0.0000"/>
    <numFmt numFmtId="212" formatCode="#,##0.00000"/>
    <numFmt numFmtId="213" formatCode="#,##0.000000"/>
    <numFmt numFmtId="214" formatCode="#,##0.0000;\(#,##0.0000\)"/>
    <numFmt numFmtId="215" formatCode="0.0&quot; p.p.&quot;;\(0.0&quot; p.p.&quot;\)"/>
    <numFmt numFmtId="216" formatCode="0.0&quot; p.b.&quot;;\(0.0&quot; p.b.&quot;\)"/>
    <numFmt numFmtId="217" formatCode="#,##0;\(#,##0\);\-"/>
    <numFmt numFmtId="218" formatCode="0.0&quot; p.p.&quot;;\(0.0&quot; p.b.&quot;\)"/>
    <numFmt numFmtId="219" formatCode="#,##0&quot;  &quot;;\(#,##0\)&quot; &quot;;#,##0&quot;  &quot;;@&quot;  &quot;"/>
    <numFmt numFmtId="220" formatCode="#,##0;\(#,##0\);0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Helv"/>
      <family val="2"/>
    </font>
    <font>
      <vertAlign val="superscript"/>
      <sz val="10"/>
      <color indexed="18"/>
      <name val="Arial"/>
      <family val="2"/>
    </font>
    <font>
      <b/>
      <i/>
      <vertAlign val="superscript"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1"/>
      <name val="Arial"/>
      <family val="2"/>
    </font>
    <font>
      <sz val="10"/>
      <color indexed="56"/>
      <name val="Arial"/>
      <family val="2"/>
    </font>
    <font>
      <vertAlign val="superscript"/>
      <sz val="10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56"/>
      <name val="Arial"/>
      <family val="2"/>
    </font>
    <font>
      <b/>
      <sz val="7"/>
      <color indexed="56"/>
      <name val="Arial"/>
      <family val="2"/>
    </font>
    <font>
      <sz val="7"/>
      <color indexed="56"/>
      <name val="Arial"/>
      <family val="2"/>
    </font>
    <font>
      <vertAlign val="superscript"/>
      <sz val="9"/>
      <color indexed="56"/>
      <name val="Arial"/>
      <family val="2"/>
    </font>
    <font>
      <sz val="10"/>
      <color indexed="18"/>
      <name val="Arial"/>
      <family val="2"/>
    </font>
    <font>
      <i/>
      <sz val="10"/>
      <color indexed="18"/>
      <name val="Arial"/>
      <family val="2"/>
    </font>
    <font>
      <vertAlign val="superscript"/>
      <sz val="9"/>
      <color indexed="18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i/>
      <sz val="8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8080"/>
      <name val="Arial"/>
      <family val="2"/>
    </font>
    <font>
      <sz val="10"/>
      <color theme="3"/>
      <name val="Arial"/>
      <family val="2"/>
    </font>
    <font>
      <vertAlign val="superscript"/>
      <sz val="10"/>
      <color theme="3"/>
      <name val="Arial"/>
      <family val="2"/>
    </font>
    <font>
      <b/>
      <sz val="10"/>
      <color theme="3"/>
      <name val="Arial"/>
      <family val="2"/>
    </font>
    <font>
      <sz val="9"/>
      <color theme="3"/>
      <name val="Arial"/>
      <family val="2"/>
    </font>
    <font>
      <b/>
      <sz val="7"/>
      <color theme="3"/>
      <name val="Arial"/>
      <family val="2"/>
    </font>
    <font>
      <sz val="7"/>
      <color theme="3"/>
      <name val="Arial"/>
      <family val="2"/>
    </font>
    <font>
      <vertAlign val="superscript"/>
      <sz val="9"/>
      <color theme="3"/>
      <name val="Arial"/>
      <family val="2"/>
    </font>
    <font>
      <sz val="10"/>
      <color rgb="FF000066"/>
      <name val="Arial"/>
      <family val="2"/>
    </font>
    <font>
      <i/>
      <sz val="10"/>
      <color rgb="FF000066"/>
      <name val="Arial"/>
      <family val="2"/>
    </font>
    <font>
      <vertAlign val="superscript"/>
      <sz val="9"/>
      <color rgb="FF000066"/>
      <name val="Arial"/>
      <family val="2"/>
    </font>
    <font>
      <b/>
      <sz val="10"/>
      <color rgb="FF000066"/>
      <name val="Arial"/>
      <family val="2"/>
    </font>
    <font>
      <vertAlign val="superscript"/>
      <sz val="10"/>
      <color rgb="FF000066"/>
      <name val="Arial"/>
      <family val="2"/>
    </font>
    <font>
      <b/>
      <i/>
      <sz val="10"/>
      <color rgb="FF000066"/>
      <name val="Arial"/>
      <family val="2"/>
    </font>
    <font>
      <i/>
      <sz val="8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6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66"/>
      </left>
      <right style="thin">
        <color rgb="FF000066"/>
      </right>
      <top style="thin"/>
      <bottom>
        <color indexed="63"/>
      </bottom>
    </border>
    <border>
      <left style="thin">
        <color rgb="FF000066"/>
      </left>
      <right style="thin">
        <color rgb="FF000066"/>
      </right>
      <top>
        <color indexed="63"/>
      </top>
      <bottom>
        <color indexed="63"/>
      </bottom>
    </border>
    <border>
      <left style="thin">
        <color rgb="FF000066"/>
      </left>
      <right style="thin">
        <color rgb="FF000066"/>
      </right>
      <top>
        <color indexed="63"/>
      </top>
      <bottom style="thin">
        <color rgb="FF000066"/>
      </bottom>
    </border>
    <border>
      <left style="thin">
        <color rgb="FF000066"/>
      </left>
      <right>
        <color indexed="63"/>
      </right>
      <top style="thin"/>
      <bottom>
        <color indexed="63"/>
      </bottom>
    </border>
    <border>
      <left style="thin">
        <color rgb="FF00006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66"/>
      </right>
      <top>
        <color indexed="63"/>
      </top>
      <bottom>
        <color indexed="63"/>
      </bottom>
    </border>
    <border>
      <left style="thin">
        <color rgb="FF000066"/>
      </left>
      <right>
        <color indexed="63"/>
      </right>
      <top>
        <color indexed="63"/>
      </top>
      <bottom style="thin">
        <color rgb="FF00006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66"/>
      </bottom>
    </border>
    <border>
      <left style="thin">
        <color rgb="FF000066"/>
      </left>
      <right style="thin">
        <color rgb="FF000066"/>
      </right>
      <top style="thin">
        <color rgb="FF000066"/>
      </top>
      <bottom>
        <color indexed="63"/>
      </bottom>
    </border>
    <border>
      <left style="thin">
        <color rgb="FF000066"/>
      </left>
      <right style="thin">
        <color rgb="FF000066"/>
      </right>
      <top style="thin">
        <color rgb="FF000066"/>
      </top>
      <bottom style="thin">
        <color rgb="FF000066"/>
      </bottom>
    </border>
    <border>
      <left style="thin">
        <color rgb="FF000066"/>
      </left>
      <right>
        <color indexed="63"/>
      </right>
      <top style="thin">
        <color rgb="FF000066"/>
      </top>
      <bottom style="thin">
        <color rgb="FF000066"/>
      </bottom>
    </border>
    <border>
      <left>
        <color indexed="63"/>
      </left>
      <right>
        <color indexed="63"/>
      </right>
      <top style="thin">
        <color rgb="FF000066"/>
      </top>
      <bottom style="thin">
        <color rgb="FF000066"/>
      </bottom>
    </border>
    <border>
      <left>
        <color indexed="63"/>
      </left>
      <right style="thin">
        <color rgb="FF000066"/>
      </right>
      <top style="thin"/>
      <bottom>
        <color indexed="63"/>
      </bottom>
    </border>
    <border>
      <left>
        <color indexed="63"/>
      </left>
      <right style="thin">
        <color rgb="FF000066"/>
      </right>
      <top>
        <color indexed="63"/>
      </top>
      <bottom style="thin">
        <color rgb="FF000066"/>
      </bottom>
    </border>
    <border>
      <left style="thin">
        <color rgb="FF000066"/>
      </left>
      <right>
        <color indexed="63"/>
      </right>
      <top style="thin">
        <color rgb="FF000066"/>
      </top>
      <bottom>
        <color indexed="63"/>
      </bottom>
    </border>
    <border>
      <left>
        <color indexed="63"/>
      </left>
      <right style="thin">
        <color rgb="FF000066"/>
      </right>
      <top style="thin">
        <color rgb="FF000066"/>
      </top>
      <bottom>
        <color indexed="63"/>
      </bottom>
    </border>
    <border>
      <left>
        <color indexed="63"/>
      </left>
      <right>
        <color indexed="63"/>
      </right>
      <top style="thin">
        <color rgb="FF000066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66"/>
      </bottom>
    </border>
    <border>
      <left style="thin">
        <color rgb="FF000066"/>
      </left>
      <right style="thin">
        <color rgb="FF000066"/>
      </right>
      <top>
        <color indexed="63"/>
      </top>
      <bottom style="thin"/>
    </border>
    <border>
      <left style="thin">
        <color rgb="FF00006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66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66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5" applyNumberFormat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60" fillId="0" borderId="0" xfId="15" applyFont="1">
      <alignment/>
      <protection/>
    </xf>
    <xf numFmtId="0" fontId="61" fillId="0" borderId="0" xfId="15" applyFont="1">
      <alignment/>
      <protection/>
    </xf>
    <xf numFmtId="172" fontId="61" fillId="0" borderId="0" xfId="15" applyNumberFormat="1" applyFont="1">
      <alignment/>
      <protection/>
    </xf>
    <xf numFmtId="0" fontId="61" fillId="0" borderId="0" xfId="15" applyFont="1" applyFill="1">
      <alignment/>
      <protection/>
    </xf>
    <xf numFmtId="0" fontId="62" fillId="0" borderId="0" xfId="15" applyFont="1" applyFill="1">
      <alignment/>
      <protection/>
    </xf>
    <xf numFmtId="172" fontId="63" fillId="0" borderId="0" xfId="15" applyNumberFormat="1" applyFont="1" applyFill="1" applyBorder="1" applyAlignment="1">
      <alignment horizontal="right"/>
      <protection/>
    </xf>
    <xf numFmtId="0" fontId="62" fillId="0" borderId="0" xfId="15" applyFont="1" applyFill="1" applyAlignment="1">
      <alignment wrapText="1"/>
      <protection/>
    </xf>
    <xf numFmtId="0" fontId="61" fillId="0" borderId="0" xfId="15" applyFont="1" applyFill="1" applyBorder="1">
      <alignment/>
      <protection/>
    </xf>
    <xf numFmtId="0" fontId="61" fillId="0" borderId="0" xfId="59" applyFont="1">
      <alignment/>
      <protection/>
    </xf>
    <xf numFmtId="0" fontId="61" fillId="0" borderId="0" xfId="59" applyFont="1" applyAlignment="1">
      <alignment horizontal="left"/>
      <protection/>
    </xf>
    <xf numFmtId="185" fontId="61" fillId="0" borderId="0" xfId="59" applyNumberFormat="1" applyFont="1">
      <alignment/>
      <protection/>
    </xf>
    <xf numFmtId="185" fontId="61" fillId="0" borderId="0" xfId="59" applyNumberFormat="1" applyFont="1" applyAlignment="1">
      <alignment horizontal="left"/>
      <protection/>
    </xf>
    <xf numFmtId="172" fontId="61" fillId="0" borderId="0" xfId="62" applyNumberFormat="1" applyFont="1" applyFill="1" applyBorder="1" applyAlignment="1">
      <alignment horizontal="right" wrapText="1"/>
      <protection/>
    </xf>
    <xf numFmtId="172" fontId="63" fillId="0" borderId="0" xfId="62" applyNumberFormat="1" applyFont="1" applyFill="1" applyBorder="1" applyAlignment="1">
      <alignment horizontal="right" wrapText="1"/>
      <protection/>
    </xf>
    <xf numFmtId="172" fontId="63" fillId="0" borderId="0" xfId="62" applyNumberFormat="1" applyFont="1" applyFill="1" applyBorder="1" applyAlignment="1">
      <alignment horizontal="right"/>
      <protection/>
    </xf>
    <xf numFmtId="172" fontId="61" fillId="0" borderId="0" xfId="62" applyNumberFormat="1" applyFont="1" applyFill="1" applyBorder="1" applyAlignment="1">
      <alignment horizontal="right"/>
      <protection/>
    </xf>
    <xf numFmtId="0" fontId="61" fillId="0" borderId="0" xfId="62" applyFont="1" applyFill="1" applyAlignment="1">
      <alignment wrapText="1"/>
      <protection/>
    </xf>
    <xf numFmtId="9" fontId="61" fillId="0" borderId="0" xfId="66" applyFont="1" applyFill="1" applyBorder="1" applyAlignment="1">
      <alignment horizontal="right"/>
    </xf>
    <xf numFmtId="0" fontId="61" fillId="0" borderId="0" xfId="59" applyFont="1" applyFill="1" applyBorder="1">
      <alignment/>
      <protection/>
    </xf>
    <xf numFmtId="9" fontId="61" fillId="0" borderId="0" xfId="66" applyFont="1" applyAlignment="1">
      <alignment/>
    </xf>
    <xf numFmtId="0" fontId="61" fillId="0" borderId="0" xfId="59" applyFont="1" applyBorder="1">
      <alignment/>
      <protection/>
    </xf>
    <xf numFmtId="0" fontId="62" fillId="0" borderId="0" xfId="61" applyFont="1" applyFill="1" applyBorder="1" applyAlignment="1">
      <alignment wrapText="1"/>
      <protection/>
    </xf>
    <xf numFmtId="0" fontId="62" fillId="0" borderId="0" xfId="61" applyFont="1" applyFill="1" applyBorder="1" applyAlignment="1">
      <alignment horizontal="left"/>
      <protection/>
    </xf>
    <xf numFmtId="0" fontId="62" fillId="0" borderId="0" xfId="59" applyFont="1" applyFill="1">
      <alignment/>
      <protection/>
    </xf>
    <xf numFmtId="0" fontId="62" fillId="0" borderId="0" xfId="62" applyFont="1" applyFill="1" applyBorder="1" applyAlignment="1">
      <alignment/>
      <protection/>
    </xf>
    <xf numFmtId="172" fontId="61" fillId="0" borderId="0" xfId="66" applyNumberFormat="1" applyFont="1" applyFill="1" applyBorder="1" applyAlignment="1">
      <alignment wrapText="1"/>
    </xf>
    <xf numFmtId="172" fontId="61" fillId="0" borderId="0" xfId="59" applyNumberFormat="1" applyFont="1" applyFill="1" applyBorder="1">
      <alignment/>
      <protection/>
    </xf>
    <xf numFmtId="0" fontId="61" fillId="0" borderId="0" xfId="59" applyFont="1" applyFill="1">
      <alignment/>
      <protection/>
    </xf>
    <xf numFmtId="172" fontId="61" fillId="0" borderId="0" xfId="62" applyNumberFormat="1" applyFont="1" applyFill="1" applyBorder="1" applyAlignment="1">
      <alignment/>
      <protection/>
    </xf>
    <xf numFmtId="172" fontId="61" fillId="0" borderId="0" xfId="62" applyNumberFormat="1" applyFont="1" applyFill="1" applyBorder="1" applyAlignment="1">
      <alignment horizontal="left" wrapText="1"/>
      <protection/>
    </xf>
    <xf numFmtId="172" fontId="63" fillId="0" borderId="0" xfId="15" applyNumberFormat="1" applyFont="1" applyFill="1" applyBorder="1" applyAlignment="1">
      <alignment/>
      <protection/>
    </xf>
    <xf numFmtId="0" fontId="61" fillId="0" borderId="0" xfId="61" applyFont="1" applyFill="1" applyBorder="1" applyAlignment="1">
      <alignment horizontal="left" wrapText="1"/>
      <protection/>
    </xf>
    <xf numFmtId="0" fontId="61" fillId="0" borderId="0" xfId="59" applyFont="1" applyFill="1" applyAlignment="1">
      <alignment wrapText="1"/>
      <protection/>
    </xf>
    <xf numFmtId="0" fontId="61" fillId="0" borderId="0" xfId="60" applyFont="1" applyFill="1" applyBorder="1" applyAlignment="1">
      <alignment wrapText="1"/>
      <protection/>
    </xf>
    <xf numFmtId="0" fontId="62" fillId="0" borderId="0" xfId="61" applyFont="1" applyFill="1" applyBorder="1" applyAlignment="1">
      <alignment horizontal="left" wrapText="1"/>
      <protection/>
    </xf>
    <xf numFmtId="185" fontId="61" fillId="0" borderId="0" xfId="59" applyNumberFormat="1" applyFont="1" applyFill="1">
      <alignment/>
      <protection/>
    </xf>
    <xf numFmtId="185" fontId="63" fillId="0" borderId="0" xfId="61" applyNumberFormat="1" applyFont="1" applyFill="1" applyBorder="1" applyAlignment="1">
      <alignment horizontal="right" wrapText="1"/>
      <protection/>
    </xf>
    <xf numFmtId="200" fontId="63" fillId="0" borderId="0" xfId="66" applyNumberFormat="1" applyFont="1" applyFill="1" applyBorder="1" applyAlignment="1">
      <alignment horizontal="right" wrapText="1"/>
    </xf>
    <xf numFmtId="185" fontId="63" fillId="0" borderId="0" xfId="66" applyNumberFormat="1" applyFont="1" applyFill="1" applyBorder="1" applyAlignment="1">
      <alignment horizontal="right" wrapText="1"/>
    </xf>
    <xf numFmtId="185" fontId="61" fillId="0" borderId="0" xfId="60" applyNumberFormat="1" applyFont="1" applyFill="1" applyBorder="1" applyAlignment="1">
      <alignment wrapText="1"/>
      <protection/>
    </xf>
    <xf numFmtId="0" fontId="61" fillId="0" borderId="0" xfId="61" applyFont="1" applyFill="1" applyBorder="1" applyAlignment="1">
      <alignment wrapText="1"/>
      <protection/>
    </xf>
    <xf numFmtId="0" fontId="61" fillId="33" borderId="0" xfId="61" applyFont="1" applyFill="1" applyBorder="1" applyAlignment="1">
      <alignment wrapText="1"/>
      <protection/>
    </xf>
    <xf numFmtId="0" fontId="61" fillId="0" borderId="0" xfId="60" applyFont="1" applyFill="1" applyBorder="1" applyAlignment="1">
      <alignment horizontal="left" wrapText="1"/>
      <protection/>
    </xf>
    <xf numFmtId="185" fontId="61" fillId="0" borderId="0" xfId="59" applyNumberFormat="1" applyFont="1" applyFill="1" applyBorder="1">
      <alignment/>
      <protection/>
    </xf>
    <xf numFmtId="200" fontId="61" fillId="0" borderId="0" xfId="59" applyNumberFormat="1" applyFont="1" applyFill="1" applyBorder="1">
      <alignment/>
      <protection/>
    </xf>
    <xf numFmtId="0" fontId="63" fillId="33" borderId="0" xfId="61" applyFont="1" applyFill="1" applyBorder="1" applyAlignment="1">
      <alignment horizontal="justify"/>
      <protection/>
    </xf>
    <xf numFmtId="0" fontId="61" fillId="0" borderId="0" xfId="61" applyFont="1" applyFill="1">
      <alignment/>
      <protection/>
    </xf>
    <xf numFmtId="0" fontId="61" fillId="0" borderId="0" xfId="61" applyFont="1" applyFill="1" applyBorder="1">
      <alignment/>
      <protection/>
    </xf>
    <xf numFmtId="200" fontId="63" fillId="0" borderId="0" xfId="60" applyNumberFormat="1" applyFont="1" applyFill="1" applyBorder="1" applyAlignment="1">
      <alignment wrapText="1"/>
      <protection/>
    </xf>
    <xf numFmtId="200" fontId="61" fillId="0" borderId="0" xfId="60" applyNumberFormat="1" applyFont="1" applyFill="1" applyBorder="1" applyAlignment="1">
      <alignment wrapText="1"/>
      <protection/>
    </xf>
    <xf numFmtId="0" fontId="61" fillId="33" borderId="0" xfId="61" applyFont="1" applyFill="1" applyBorder="1">
      <alignment/>
      <protection/>
    </xf>
    <xf numFmtId="43" fontId="61" fillId="0" borderId="0" xfId="43" applyFont="1" applyFill="1" applyBorder="1" applyAlignment="1">
      <alignment/>
    </xf>
    <xf numFmtId="0" fontId="63" fillId="33" borderId="0" xfId="61" applyFont="1" applyFill="1" applyBorder="1" applyAlignment="1">
      <alignment horizontal="left" vertical="center" wrapText="1"/>
      <protection/>
    </xf>
    <xf numFmtId="200" fontId="61" fillId="0" borderId="0" xfId="61" applyNumberFormat="1" applyFont="1" applyFill="1" applyBorder="1">
      <alignment/>
      <protection/>
    </xf>
    <xf numFmtId="3" fontId="61" fillId="0" borderId="0" xfId="59" applyNumberFormat="1" applyFont="1" applyFill="1">
      <alignment/>
      <protection/>
    </xf>
    <xf numFmtId="0" fontId="62" fillId="0" borderId="0" xfId="61" applyFont="1" applyFill="1" applyBorder="1" applyAlignment="1">
      <alignment/>
      <protection/>
    </xf>
    <xf numFmtId="9" fontId="61" fillId="0" borderId="0" xfId="66" applyFont="1" applyFill="1" applyAlignment="1">
      <alignment/>
    </xf>
    <xf numFmtId="0" fontId="64" fillId="0" borderId="0" xfId="59" applyFont="1" applyFill="1" applyAlignment="1">
      <alignment horizontal="left" indent="1"/>
      <protection/>
    </xf>
    <xf numFmtId="0" fontId="65" fillId="0" borderId="0" xfId="59" applyFont="1" applyFill="1" applyAlignment="1">
      <alignment horizontal="right"/>
      <protection/>
    </xf>
    <xf numFmtId="9" fontId="65" fillId="0" borderId="0" xfId="66" applyFont="1" applyFill="1" applyAlignment="1">
      <alignment horizontal="right"/>
    </xf>
    <xf numFmtId="0" fontId="66" fillId="0" borderId="0" xfId="59" applyFont="1" applyFill="1">
      <alignment/>
      <protection/>
    </xf>
    <xf numFmtId="0" fontId="65" fillId="0" borderId="0" xfId="59" applyFont="1" applyFill="1">
      <alignment/>
      <protection/>
    </xf>
    <xf numFmtId="3" fontId="65" fillId="0" borderId="0" xfId="59" applyNumberFormat="1" applyFont="1" applyFill="1" applyAlignment="1">
      <alignment horizontal="right"/>
      <protection/>
    </xf>
    <xf numFmtId="0" fontId="64" fillId="0" borderId="0" xfId="59" applyFont="1" applyFill="1" applyBorder="1" applyAlignment="1">
      <alignment horizontal="left" indent="1"/>
      <protection/>
    </xf>
    <xf numFmtId="0" fontId="66" fillId="0" borderId="0" xfId="59" applyFont="1" applyFill="1" applyBorder="1">
      <alignment/>
      <protection/>
    </xf>
    <xf numFmtId="0" fontId="65" fillId="0" borderId="0" xfId="59" applyFont="1" applyFill="1" applyBorder="1">
      <alignment/>
      <protection/>
    </xf>
    <xf numFmtId="0" fontId="67" fillId="0" borderId="0" xfId="15" applyFont="1" applyFill="1">
      <alignment/>
      <protection/>
    </xf>
    <xf numFmtId="0" fontId="68" fillId="0" borderId="0" xfId="15" applyFont="1">
      <alignment/>
      <protection/>
    </xf>
    <xf numFmtId="172" fontId="68" fillId="0" borderId="0" xfId="15" applyNumberFormat="1" applyFont="1">
      <alignment/>
      <protection/>
    </xf>
    <xf numFmtId="0" fontId="68" fillId="0" borderId="0" xfId="15" applyFont="1" applyFill="1">
      <alignment/>
      <protection/>
    </xf>
    <xf numFmtId="185" fontId="68" fillId="0" borderId="0" xfId="15" applyNumberFormat="1" applyFont="1">
      <alignment/>
      <protection/>
    </xf>
    <xf numFmtId="0" fontId="69" fillId="0" borderId="0" xfId="15" applyFont="1" applyFill="1" applyAlignment="1">
      <alignment vertical="center"/>
      <protection/>
    </xf>
    <xf numFmtId="0" fontId="69" fillId="0" borderId="0" xfId="15" applyFont="1" applyFill="1" applyAlignment="1">
      <alignment/>
      <protection/>
    </xf>
    <xf numFmtId="0" fontId="70" fillId="0" borderId="0" xfId="15" applyFont="1" applyFill="1">
      <alignment/>
      <protection/>
    </xf>
    <xf numFmtId="0" fontId="70" fillId="0" borderId="0" xfId="15" applyFont="1">
      <alignment/>
      <protection/>
    </xf>
    <xf numFmtId="172" fontId="68" fillId="0" borderId="0" xfId="15" applyNumberFormat="1" applyFont="1" applyFill="1">
      <alignment/>
      <protection/>
    </xf>
    <xf numFmtId="172" fontId="71" fillId="0" borderId="0" xfId="15" applyNumberFormat="1" applyFont="1" applyFill="1" applyBorder="1" applyAlignment="1">
      <alignment horizontal="right"/>
      <protection/>
    </xf>
    <xf numFmtId="172" fontId="68" fillId="0" borderId="0" xfId="15" applyNumberFormat="1" applyFont="1" applyFill="1" applyBorder="1" applyAlignment="1">
      <alignment horizontal="right"/>
      <protection/>
    </xf>
    <xf numFmtId="0" fontId="70" fillId="0" borderId="0" xfId="15" applyFont="1" applyFill="1" applyAlignment="1">
      <alignment/>
      <protection/>
    </xf>
    <xf numFmtId="0" fontId="70" fillId="0" borderId="0" xfId="15" applyFont="1" applyFill="1" applyAlignment="1">
      <alignment wrapText="1"/>
      <protection/>
    </xf>
    <xf numFmtId="0" fontId="72" fillId="0" borderId="0" xfId="15" applyFont="1" applyFill="1" applyAlignment="1">
      <alignment wrapText="1"/>
      <protection/>
    </xf>
    <xf numFmtId="0" fontId="70" fillId="0" borderId="0" xfId="15" applyFont="1" applyFill="1" applyAlignment="1">
      <alignment horizontal="left"/>
      <protection/>
    </xf>
    <xf numFmtId="0" fontId="68" fillId="0" borderId="10" xfId="15" applyFont="1" applyBorder="1" applyAlignment="1">
      <alignment horizontal="left" vertical="center"/>
      <protection/>
    </xf>
    <xf numFmtId="0" fontId="68" fillId="0" borderId="11" xfId="15" applyFont="1" applyBorder="1" applyAlignment="1">
      <alignment horizontal="left" vertical="center"/>
      <protection/>
    </xf>
    <xf numFmtId="0" fontId="71" fillId="0" borderId="11" xfId="15" applyFont="1" applyBorder="1" applyAlignment="1">
      <alignment horizontal="left" vertical="center"/>
      <protection/>
    </xf>
    <xf numFmtId="0" fontId="73" fillId="0" borderId="11" xfId="15" applyFont="1" applyBorder="1" applyAlignment="1">
      <alignment horizontal="left" vertical="center"/>
      <protection/>
    </xf>
    <xf numFmtId="0" fontId="71" fillId="0" borderId="12" xfId="15" applyFont="1" applyBorder="1" applyAlignment="1">
      <alignment horizontal="left" vertical="center"/>
      <protection/>
    </xf>
    <xf numFmtId="172" fontId="68" fillId="0" borderId="13" xfId="15" applyNumberFormat="1" applyFont="1" applyFill="1" applyBorder="1" applyAlignment="1">
      <alignment horizontal="right"/>
      <protection/>
    </xf>
    <xf numFmtId="172" fontId="68" fillId="0" borderId="14" xfId="15" applyNumberFormat="1" applyFont="1" applyFill="1" applyBorder="1" applyAlignment="1">
      <alignment horizontal="right"/>
      <protection/>
    </xf>
    <xf numFmtId="172" fontId="71" fillId="0" borderId="14" xfId="15" applyNumberFormat="1" applyFont="1" applyFill="1" applyBorder="1" applyAlignment="1">
      <alignment horizontal="right"/>
      <protection/>
    </xf>
    <xf numFmtId="173" fontId="73" fillId="0" borderId="14" xfId="66" applyNumberFormat="1" applyFont="1" applyFill="1" applyBorder="1" applyAlignment="1">
      <alignment horizontal="right"/>
    </xf>
    <xf numFmtId="174" fontId="71" fillId="0" borderId="15" xfId="15" applyNumberFormat="1" applyFont="1" applyBorder="1" applyAlignment="1">
      <alignment horizontal="right"/>
      <protection/>
    </xf>
    <xf numFmtId="172" fontId="71" fillId="0" borderId="16" xfId="15" applyNumberFormat="1" applyFont="1" applyBorder="1" applyAlignment="1">
      <alignment horizontal="right"/>
      <protection/>
    </xf>
    <xf numFmtId="172" fontId="68" fillId="0" borderId="17" xfId="15" applyNumberFormat="1" applyFont="1" applyFill="1" applyBorder="1" applyAlignment="1">
      <alignment horizontal="right"/>
      <protection/>
    </xf>
    <xf numFmtId="173" fontId="73" fillId="0" borderId="0" xfId="66" applyNumberFormat="1" applyFont="1" applyFill="1" applyBorder="1" applyAlignment="1">
      <alignment horizontal="right"/>
    </xf>
    <xf numFmtId="172" fontId="71" fillId="0" borderId="18" xfId="15" applyNumberFormat="1" applyFont="1" applyFill="1" applyBorder="1" applyAlignment="1">
      <alignment horizontal="right"/>
      <protection/>
    </xf>
    <xf numFmtId="174" fontId="68" fillId="0" borderId="19" xfId="15" applyNumberFormat="1" applyFont="1" applyBorder="1">
      <alignment/>
      <protection/>
    </xf>
    <xf numFmtId="174" fontId="68" fillId="0" borderId="11" xfId="15" applyNumberFormat="1" applyFont="1" applyBorder="1">
      <alignment/>
      <protection/>
    </xf>
    <xf numFmtId="174" fontId="71" fillId="0" borderId="11" xfId="15" applyNumberFormat="1" applyFont="1" applyBorder="1">
      <alignment/>
      <protection/>
    </xf>
    <xf numFmtId="174" fontId="68" fillId="0" borderId="11" xfId="15" applyNumberFormat="1" applyFont="1" applyBorder="1" applyAlignment="1">
      <alignment horizontal="right"/>
      <protection/>
    </xf>
    <xf numFmtId="174" fontId="68" fillId="0" borderId="11" xfId="15" applyNumberFormat="1" applyFont="1" applyFill="1" applyBorder="1" applyAlignment="1">
      <alignment horizontal="right"/>
      <protection/>
    </xf>
    <xf numFmtId="174" fontId="71" fillId="0" borderId="11" xfId="15" applyNumberFormat="1" applyFont="1" applyBorder="1" applyAlignment="1">
      <alignment horizontal="right"/>
      <protection/>
    </xf>
    <xf numFmtId="174" fontId="71" fillId="0" borderId="12" xfId="15" applyNumberFormat="1" applyFont="1" applyBorder="1">
      <alignment/>
      <protection/>
    </xf>
    <xf numFmtId="0" fontId="71" fillId="0" borderId="20" xfId="15" applyFont="1" applyBorder="1" applyAlignment="1">
      <alignment horizontal="left" vertical="center"/>
      <protection/>
    </xf>
    <xf numFmtId="172" fontId="71" fillId="0" borderId="21" xfId="15" applyNumberFormat="1" applyFont="1" applyFill="1" applyBorder="1" applyAlignment="1">
      <alignment horizontal="right"/>
      <protection/>
    </xf>
    <xf numFmtId="172" fontId="71" fillId="0" borderId="22" xfId="15" applyNumberFormat="1" applyFont="1" applyFill="1" applyBorder="1" applyAlignment="1">
      <alignment horizontal="right"/>
      <protection/>
    </xf>
    <xf numFmtId="174" fontId="71" fillId="0" borderId="20" xfId="15" applyNumberFormat="1" applyFont="1" applyBorder="1" applyAlignment="1">
      <alignment horizontal="right"/>
      <protection/>
    </xf>
    <xf numFmtId="0" fontId="68" fillId="0" borderId="11" xfId="15" applyFont="1" applyFill="1" applyBorder="1" applyAlignment="1">
      <alignment horizontal="left" vertical="center" indent="1"/>
      <protection/>
    </xf>
    <xf numFmtId="172" fontId="71" fillId="0" borderId="13" xfId="15" applyNumberFormat="1" applyFont="1" applyFill="1" applyBorder="1" applyAlignment="1">
      <alignment horizontal="right"/>
      <protection/>
    </xf>
    <xf numFmtId="172" fontId="71" fillId="0" borderId="23" xfId="15" applyNumberFormat="1" applyFont="1" applyFill="1" applyBorder="1" applyAlignment="1">
      <alignment horizontal="right"/>
      <protection/>
    </xf>
    <xf numFmtId="172" fontId="68" fillId="0" borderId="15" xfId="15" applyNumberFormat="1" applyFont="1" applyFill="1" applyBorder="1" applyAlignment="1">
      <alignment horizontal="right"/>
      <protection/>
    </xf>
    <xf numFmtId="172" fontId="71" fillId="0" borderId="15" xfId="15" applyNumberFormat="1" applyFont="1" applyFill="1" applyBorder="1" applyAlignment="1">
      <alignment horizontal="right"/>
      <protection/>
    </xf>
    <xf numFmtId="174" fontId="71" fillId="0" borderId="14" xfId="15" applyNumberFormat="1" applyFont="1" applyBorder="1" applyAlignment="1" quotePrefix="1">
      <alignment horizontal="right"/>
      <protection/>
    </xf>
    <xf numFmtId="172" fontId="71" fillId="0" borderId="16" xfId="15" applyNumberFormat="1" applyFont="1" applyFill="1" applyBorder="1" applyAlignment="1">
      <alignment horizontal="right"/>
      <protection/>
    </xf>
    <xf numFmtId="172" fontId="71" fillId="0" borderId="24" xfId="15" applyNumberFormat="1" applyFont="1" applyFill="1" applyBorder="1" applyAlignment="1">
      <alignment horizontal="right"/>
      <protection/>
    </xf>
    <xf numFmtId="174" fontId="71" fillId="0" borderId="10" xfId="66" applyNumberFormat="1" applyFont="1" applyFill="1" applyBorder="1" applyAlignment="1">
      <alignment horizontal="right"/>
    </xf>
    <xf numFmtId="174" fontId="71" fillId="0" borderId="11" xfId="15" applyNumberFormat="1" applyFont="1" applyFill="1" applyBorder="1" applyAlignment="1">
      <alignment horizontal="right"/>
      <protection/>
    </xf>
    <xf numFmtId="174" fontId="71" fillId="0" borderId="12" xfId="15" applyNumberFormat="1" applyFont="1" applyFill="1" applyBorder="1" applyAlignment="1">
      <alignment horizontal="right"/>
      <protection/>
    </xf>
    <xf numFmtId="0" fontId="68" fillId="0" borderId="11" xfId="15" applyFont="1" applyFill="1" applyBorder="1" applyAlignment="1">
      <alignment horizontal="left" vertical="center" indent="2"/>
      <protection/>
    </xf>
    <xf numFmtId="174" fontId="71" fillId="0" borderId="10" xfId="15" applyNumberFormat="1" applyFont="1" applyFill="1" applyBorder="1" applyAlignment="1">
      <alignment horizontal="right"/>
      <protection/>
    </xf>
    <xf numFmtId="0" fontId="71" fillId="0" borderId="10" xfId="15" applyFont="1" applyBorder="1" applyAlignment="1">
      <alignment horizontal="left" vertical="center"/>
      <protection/>
    </xf>
    <xf numFmtId="0" fontId="71" fillId="0" borderId="11" xfId="15" applyFont="1" applyBorder="1" applyAlignment="1">
      <alignment horizontal="left" indent="1"/>
      <protection/>
    </xf>
    <xf numFmtId="0" fontId="68" fillId="0" borderId="11" xfId="15" applyFont="1" applyBorder="1" applyAlignment="1">
      <alignment horizontal="left" indent="2"/>
      <protection/>
    </xf>
    <xf numFmtId="0" fontId="71" fillId="0" borderId="11" xfId="15" applyFont="1" applyBorder="1">
      <alignment/>
      <protection/>
    </xf>
    <xf numFmtId="0" fontId="71" fillId="0" borderId="11" xfId="15" applyFont="1" applyBorder="1" applyAlignment="1">
      <alignment horizontal="left" vertical="center" indent="1"/>
      <protection/>
    </xf>
    <xf numFmtId="172" fontId="71" fillId="0" borderId="13" xfId="15" applyNumberFormat="1" applyFont="1" applyBorder="1" applyAlignment="1">
      <alignment horizontal="right"/>
      <protection/>
    </xf>
    <xf numFmtId="172" fontId="71" fillId="0" borderId="23" xfId="15" applyNumberFormat="1" applyFont="1" applyBorder="1" applyAlignment="1">
      <alignment horizontal="right"/>
      <protection/>
    </xf>
    <xf numFmtId="172" fontId="71" fillId="0" borderId="14" xfId="15" applyNumberFormat="1" applyFont="1" applyBorder="1" applyAlignment="1">
      <alignment horizontal="right"/>
      <protection/>
    </xf>
    <xf numFmtId="172" fontId="71" fillId="0" borderId="15" xfId="15" applyNumberFormat="1" applyFont="1" applyBorder="1" applyAlignment="1">
      <alignment horizontal="right"/>
      <protection/>
    </xf>
    <xf numFmtId="172" fontId="68" fillId="0" borderId="14" xfId="15" applyNumberFormat="1" applyFont="1" applyBorder="1" applyAlignment="1">
      <alignment horizontal="right"/>
      <protection/>
    </xf>
    <xf numFmtId="172" fontId="68" fillId="0" borderId="15" xfId="15" applyNumberFormat="1" applyFont="1" applyBorder="1" applyAlignment="1">
      <alignment horizontal="right"/>
      <protection/>
    </xf>
    <xf numFmtId="172" fontId="71" fillId="0" borderId="24" xfId="15" applyNumberFormat="1" applyFont="1" applyBorder="1" applyAlignment="1">
      <alignment horizontal="right"/>
      <protection/>
    </xf>
    <xf numFmtId="174" fontId="71" fillId="0" borderId="10" xfId="15" applyNumberFormat="1" applyFont="1" applyBorder="1" applyAlignment="1">
      <alignment horizontal="right"/>
      <protection/>
    </xf>
    <xf numFmtId="174" fontId="71" fillId="0" borderId="12" xfId="15" applyNumberFormat="1" applyFont="1" applyBorder="1" applyAlignment="1">
      <alignment horizontal="right"/>
      <protection/>
    </xf>
    <xf numFmtId="172" fontId="68" fillId="0" borderId="14" xfId="62" applyNumberFormat="1" applyFont="1" applyFill="1" applyBorder="1" applyAlignment="1">
      <alignment horizontal="right" wrapText="1"/>
      <protection/>
    </xf>
    <xf numFmtId="172" fontId="68" fillId="0" borderId="15" xfId="62" applyNumberFormat="1" applyFont="1" applyFill="1" applyBorder="1" applyAlignment="1">
      <alignment horizontal="right" wrapText="1"/>
      <protection/>
    </xf>
    <xf numFmtId="172" fontId="71" fillId="0" borderId="14" xfId="62" applyNumberFormat="1" applyFont="1" applyFill="1" applyBorder="1" applyAlignment="1">
      <alignment horizontal="right" wrapText="1"/>
      <protection/>
    </xf>
    <xf numFmtId="172" fontId="71" fillId="0" borderId="15" xfId="62" applyNumberFormat="1" applyFont="1" applyFill="1" applyBorder="1" applyAlignment="1">
      <alignment horizontal="right" wrapText="1"/>
      <protection/>
    </xf>
    <xf numFmtId="172" fontId="71" fillId="0" borderId="14" xfId="62" applyNumberFormat="1" applyFont="1" applyFill="1" applyBorder="1" applyAlignment="1">
      <alignment horizontal="right"/>
      <protection/>
    </xf>
    <xf numFmtId="172" fontId="71" fillId="0" borderId="15" xfId="62" applyNumberFormat="1" applyFont="1" applyFill="1" applyBorder="1" applyAlignment="1">
      <alignment horizontal="right"/>
      <protection/>
    </xf>
    <xf numFmtId="172" fontId="68" fillId="0" borderId="14" xfId="62" applyNumberFormat="1" applyFont="1" applyFill="1" applyBorder="1" applyAlignment="1">
      <alignment horizontal="right"/>
      <protection/>
    </xf>
    <xf numFmtId="172" fontId="68" fillId="0" borderId="15" xfId="62" applyNumberFormat="1" applyFont="1" applyFill="1" applyBorder="1" applyAlignment="1">
      <alignment horizontal="right"/>
      <protection/>
    </xf>
    <xf numFmtId="172" fontId="71" fillId="0" borderId="16" xfId="62" applyNumberFormat="1" applyFont="1" applyFill="1" applyBorder="1" applyAlignment="1">
      <alignment horizontal="right"/>
      <protection/>
    </xf>
    <xf numFmtId="172" fontId="71" fillId="0" borderId="24" xfId="62" applyNumberFormat="1" applyFont="1" applyFill="1" applyBorder="1" applyAlignment="1">
      <alignment horizontal="right"/>
      <protection/>
    </xf>
    <xf numFmtId="0" fontId="71" fillId="0" borderId="0" xfId="61" applyFont="1" applyFill="1" applyBorder="1" applyAlignment="1">
      <alignment wrapText="1"/>
      <protection/>
    </xf>
    <xf numFmtId="0" fontId="71" fillId="0" borderId="0" xfId="61" applyFont="1" applyFill="1" applyBorder="1" applyAlignment="1">
      <alignment horizontal="left" wrapText="1" indent="1"/>
      <protection/>
    </xf>
    <xf numFmtId="0" fontId="68" fillId="0" borderId="0" xfId="61" applyFont="1" applyFill="1" applyBorder="1" applyAlignment="1">
      <alignment horizontal="left" wrapText="1" indent="2"/>
      <protection/>
    </xf>
    <xf numFmtId="0" fontId="68" fillId="0" borderId="0" xfId="61" applyFont="1" applyFill="1" applyBorder="1" applyAlignment="1">
      <alignment horizontal="left" wrapText="1" indent="4"/>
      <protection/>
    </xf>
    <xf numFmtId="0" fontId="71" fillId="33" borderId="0" xfId="61" applyFont="1" applyFill="1" applyBorder="1" applyAlignment="1">
      <alignment horizontal="left"/>
      <protection/>
    </xf>
    <xf numFmtId="0" fontId="68" fillId="33" borderId="0" xfId="61" applyFont="1" applyFill="1" applyBorder="1" applyAlignment="1">
      <alignment horizontal="left" indent="1"/>
      <protection/>
    </xf>
    <xf numFmtId="0" fontId="68" fillId="33" borderId="0" xfId="59" applyFont="1" applyFill="1" applyBorder="1">
      <alignment/>
      <protection/>
    </xf>
    <xf numFmtId="0" fontId="68" fillId="33" borderId="0" xfId="61" applyFont="1" applyFill="1" applyBorder="1" applyAlignment="1">
      <alignment/>
      <protection/>
    </xf>
    <xf numFmtId="0" fontId="71" fillId="33" borderId="0" xfId="61" applyFont="1" applyFill="1" applyBorder="1" applyAlignment="1">
      <alignment/>
      <protection/>
    </xf>
    <xf numFmtId="0" fontId="71" fillId="33" borderId="0" xfId="61" applyFont="1" applyFill="1" applyBorder="1" applyAlignment="1">
      <alignment horizontal="justify"/>
      <protection/>
    </xf>
    <xf numFmtId="0" fontId="68" fillId="33" borderId="0" xfId="61" applyFont="1" applyFill="1" applyBorder="1">
      <alignment/>
      <protection/>
    </xf>
    <xf numFmtId="0" fontId="71" fillId="33" borderId="0" xfId="61" applyFont="1" applyFill="1" applyBorder="1">
      <alignment/>
      <protection/>
    </xf>
    <xf numFmtId="0" fontId="70" fillId="0" borderId="0" xfId="61" applyFont="1" applyFill="1" applyBorder="1" applyAlignment="1">
      <alignment/>
      <protection/>
    </xf>
    <xf numFmtId="0" fontId="71" fillId="0" borderId="10" xfId="61" applyFont="1" applyFill="1" applyBorder="1" applyAlignment="1">
      <alignment wrapText="1"/>
      <protection/>
    </xf>
    <xf numFmtId="174" fontId="71" fillId="0" borderId="19" xfId="60" applyNumberFormat="1" applyFont="1" applyFill="1" applyBorder="1" applyAlignment="1">
      <alignment wrapText="1"/>
      <protection/>
    </xf>
    <xf numFmtId="174" fontId="71" fillId="0" borderId="11" xfId="60" applyNumberFormat="1" applyFont="1" applyFill="1" applyBorder="1" applyAlignment="1">
      <alignment wrapText="1"/>
      <protection/>
    </xf>
    <xf numFmtId="174" fontId="68" fillId="0" borderId="11" xfId="60" applyNumberFormat="1" applyFont="1" applyFill="1" applyBorder="1" applyAlignment="1">
      <alignment wrapText="1"/>
      <protection/>
    </xf>
    <xf numFmtId="174" fontId="71" fillId="0" borderId="12" xfId="60" applyNumberFormat="1" applyFont="1" applyFill="1" applyBorder="1" applyAlignment="1">
      <alignment wrapText="1"/>
      <protection/>
    </xf>
    <xf numFmtId="0" fontId="71" fillId="0" borderId="10" xfId="61" applyFont="1" applyFill="1" applyBorder="1" applyAlignment="1">
      <alignment horizontal="left"/>
      <protection/>
    </xf>
    <xf numFmtId="0" fontId="68" fillId="0" borderId="11" xfId="61" applyFont="1" applyFill="1" applyBorder="1" applyAlignment="1">
      <alignment horizontal="left" indent="1"/>
      <protection/>
    </xf>
    <xf numFmtId="0" fontId="68" fillId="0" borderId="11" xfId="59" applyFont="1" applyFill="1" applyBorder="1">
      <alignment/>
      <protection/>
    </xf>
    <xf numFmtId="0" fontId="68" fillId="0" borderId="11" xfId="61" applyFont="1" applyFill="1" applyBorder="1" applyAlignment="1">
      <alignment/>
      <protection/>
    </xf>
    <xf numFmtId="0" fontId="71" fillId="0" borderId="11" xfId="61" applyFont="1" applyFill="1" applyBorder="1" applyAlignment="1">
      <alignment/>
      <protection/>
    </xf>
    <xf numFmtId="0" fontId="71" fillId="0" borderId="12" xfId="61" applyFont="1" applyFill="1" applyBorder="1" applyAlignment="1">
      <alignment horizontal="justify"/>
      <protection/>
    </xf>
    <xf numFmtId="200" fontId="68" fillId="0" borderId="14" xfId="60" applyNumberFormat="1" applyFont="1" applyFill="1" applyBorder="1" applyAlignment="1">
      <alignment wrapText="1"/>
      <protection/>
    </xf>
    <xf numFmtId="200" fontId="68" fillId="0" borderId="15" xfId="60" applyNumberFormat="1" applyFont="1" applyFill="1" applyBorder="1" applyAlignment="1">
      <alignment wrapText="1"/>
      <protection/>
    </xf>
    <xf numFmtId="0" fontId="63" fillId="0" borderId="0" xfId="61" applyFont="1" applyFill="1" applyBorder="1" applyAlignment="1">
      <alignment horizontal="justify"/>
      <protection/>
    </xf>
    <xf numFmtId="0" fontId="71" fillId="0" borderId="11" xfId="61" applyFont="1" applyFill="1" applyBorder="1" applyAlignment="1">
      <alignment horizontal="left" wrapText="1"/>
      <protection/>
    </xf>
    <xf numFmtId="0" fontId="68" fillId="0" borderId="11" xfId="61" applyFont="1" applyFill="1" applyBorder="1" applyAlignment="1">
      <alignment horizontal="left" wrapText="1" indent="1"/>
      <protection/>
    </xf>
    <xf numFmtId="200" fontId="68" fillId="0" borderId="0" xfId="60" applyNumberFormat="1" applyFont="1" applyFill="1" applyBorder="1" applyAlignment="1">
      <alignment wrapText="1"/>
      <protection/>
    </xf>
    <xf numFmtId="173" fontId="71" fillId="0" borderId="14" xfId="66" applyNumberFormat="1" applyFont="1" applyFill="1" applyBorder="1" applyAlignment="1">
      <alignment wrapText="1"/>
    </xf>
    <xf numFmtId="173" fontId="71" fillId="0" borderId="15" xfId="66" applyNumberFormat="1" applyFont="1" applyFill="1" applyBorder="1" applyAlignment="1">
      <alignment/>
    </xf>
    <xf numFmtId="173" fontId="71" fillId="0" borderId="0" xfId="66" applyNumberFormat="1" applyFont="1" applyFill="1" applyBorder="1" applyAlignment="1">
      <alignment/>
    </xf>
    <xf numFmtId="0" fontId="71" fillId="0" borderId="19" xfId="62" applyFont="1" applyFill="1" applyBorder="1" applyAlignment="1">
      <alignment wrapText="1"/>
      <protection/>
    </xf>
    <xf numFmtId="0" fontId="68" fillId="0" borderId="11" xfId="62" applyFont="1" applyFill="1" applyBorder="1" applyAlignment="1">
      <alignment horizontal="left" wrapText="1" indent="1"/>
      <protection/>
    </xf>
    <xf numFmtId="0" fontId="71" fillId="0" borderId="11" xfId="62" applyFont="1" applyFill="1" applyBorder="1" applyAlignment="1">
      <alignment wrapText="1"/>
      <protection/>
    </xf>
    <xf numFmtId="0" fontId="68" fillId="0" borderId="11" xfId="60" applyFont="1" applyFill="1" applyBorder="1" applyAlignment="1" quotePrefix="1">
      <alignment horizontal="left" wrapText="1"/>
      <protection/>
    </xf>
    <xf numFmtId="0" fontId="68" fillId="0" borderId="11" xfId="62" applyFont="1" applyFill="1" applyBorder="1" applyAlignment="1">
      <alignment wrapText="1"/>
      <protection/>
    </xf>
    <xf numFmtId="0" fontId="71" fillId="0" borderId="12" xfId="62" applyFont="1" applyFill="1" applyBorder="1" applyAlignment="1">
      <alignment wrapText="1"/>
      <protection/>
    </xf>
    <xf numFmtId="172" fontId="71" fillId="0" borderId="25" xfId="62" applyNumberFormat="1" applyFont="1" applyFill="1" applyBorder="1" applyAlignment="1">
      <alignment horizontal="right"/>
      <protection/>
    </xf>
    <xf numFmtId="172" fontId="71" fillId="0" borderId="26" xfId="62" applyNumberFormat="1" applyFont="1" applyFill="1" applyBorder="1" applyAlignment="1">
      <alignment horizontal="right"/>
      <protection/>
    </xf>
    <xf numFmtId="174" fontId="60" fillId="0" borderId="0" xfId="15" applyNumberFormat="1" applyFont="1">
      <alignment/>
      <protection/>
    </xf>
    <xf numFmtId="172" fontId="61" fillId="0" borderId="0" xfId="15" applyNumberFormat="1" applyFont="1" applyFill="1">
      <alignment/>
      <protection/>
    </xf>
    <xf numFmtId="174" fontId="61" fillId="0" borderId="0" xfId="15" applyNumberFormat="1" applyFont="1" applyFill="1">
      <alignment/>
      <protection/>
    </xf>
    <xf numFmtId="174" fontId="61" fillId="0" borderId="0" xfId="15" applyNumberFormat="1" applyFont="1">
      <alignment/>
      <protection/>
    </xf>
    <xf numFmtId="172" fontId="61" fillId="0" borderId="0" xfId="59" applyNumberFormat="1" applyFont="1" applyAlignment="1">
      <alignment horizontal="left"/>
      <protection/>
    </xf>
    <xf numFmtId="174" fontId="61" fillId="0" borderId="0" xfId="59" applyNumberFormat="1" applyFont="1">
      <alignment/>
      <protection/>
    </xf>
    <xf numFmtId="174" fontId="61" fillId="0" borderId="0" xfId="61" applyNumberFormat="1" applyFont="1" applyFill="1" applyBorder="1" applyAlignment="1">
      <alignment/>
      <protection/>
    </xf>
    <xf numFmtId="172" fontId="71" fillId="0" borderId="25" xfId="61" applyNumberFormat="1" applyFont="1" applyFill="1" applyBorder="1" applyAlignment="1">
      <alignment horizontal="right" wrapText="1"/>
      <protection/>
    </xf>
    <xf numFmtId="172" fontId="71" fillId="0" borderId="26" xfId="61" applyNumberFormat="1" applyFont="1" applyFill="1" applyBorder="1" applyAlignment="1">
      <alignment horizontal="right" wrapText="1"/>
      <protection/>
    </xf>
    <xf numFmtId="172" fontId="71" fillId="0" borderId="14" xfId="66" applyNumberFormat="1" applyFont="1" applyFill="1" applyBorder="1" applyAlignment="1">
      <alignment horizontal="right" wrapText="1"/>
    </xf>
    <xf numFmtId="172" fontId="71" fillId="0" borderId="15" xfId="66" applyNumberFormat="1" applyFont="1" applyFill="1" applyBorder="1" applyAlignment="1">
      <alignment horizontal="right" wrapText="1"/>
    </xf>
    <xf numFmtId="172" fontId="68" fillId="0" borderId="14" xfId="60" applyNumberFormat="1" applyFont="1" applyFill="1" applyBorder="1" applyAlignment="1">
      <alignment wrapText="1"/>
      <protection/>
    </xf>
    <xf numFmtId="172" fontId="68" fillId="0" borderId="15" xfId="60" applyNumberFormat="1" applyFont="1" applyFill="1" applyBorder="1" applyAlignment="1">
      <alignment wrapText="1"/>
      <protection/>
    </xf>
    <xf numFmtId="172" fontId="71" fillId="0" borderId="16" xfId="60" applyNumberFormat="1" applyFont="1" applyFill="1" applyBorder="1" applyAlignment="1">
      <alignment wrapText="1"/>
      <protection/>
    </xf>
    <xf numFmtId="172" fontId="71" fillId="0" borderId="24" xfId="60" applyNumberFormat="1" applyFont="1" applyFill="1" applyBorder="1" applyAlignment="1">
      <alignment wrapText="1"/>
      <protection/>
    </xf>
    <xf numFmtId="3" fontId="71" fillId="0" borderId="25" xfId="60" applyNumberFormat="1" applyFont="1" applyFill="1" applyBorder="1" applyAlignment="1">
      <alignment wrapText="1"/>
      <protection/>
    </xf>
    <xf numFmtId="3" fontId="71" fillId="0" borderId="26" xfId="60" applyNumberFormat="1" applyFont="1" applyFill="1" applyBorder="1" applyAlignment="1">
      <alignment wrapText="1"/>
      <protection/>
    </xf>
    <xf numFmtId="3" fontId="68" fillId="0" borderId="14" xfId="60" applyNumberFormat="1" applyFont="1" applyFill="1" applyBorder="1" applyAlignment="1">
      <alignment wrapText="1"/>
      <protection/>
    </xf>
    <xf numFmtId="3" fontId="68" fillId="0" borderId="15" xfId="60" applyNumberFormat="1" applyFont="1" applyFill="1" applyBorder="1" applyAlignment="1">
      <alignment wrapText="1"/>
      <protection/>
    </xf>
    <xf numFmtId="3" fontId="71" fillId="0" borderId="14" xfId="60" applyNumberFormat="1" applyFont="1" applyFill="1" applyBorder="1" applyAlignment="1">
      <alignment wrapText="1"/>
      <protection/>
    </xf>
    <xf numFmtId="3" fontId="71" fillId="0" borderId="15" xfId="60" applyNumberFormat="1" applyFont="1" applyFill="1" applyBorder="1" applyAlignment="1">
      <alignment wrapText="1"/>
      <protection/>
    </xf>
    <xf numFmtId="3" fontId="68" fillId="0" borderId="15" xfId="66" applyNumberFormat="1" applyFont="1" applyFill="1" applyBorder="1" applyAlignment="1">
      <alignment/>
    </xf>
    <xf numFmtId="3" fontId="71" fillId="0" borderId="16" xfId="60" applyNumberFormat="1" applyFont="1" applyFill="1" applyBorder="1" applyAlignment="1">
      <alignment wrapText="1"/>
      <protection/>
    </xf>
    <xf numFmtId="3" fontId="71" fillId="0" borderId="24" xfId="60" applyNumberFormat="1" applyFont="1" applyFill="1" applyBorder="1" applyAlignment="1">
      <alignment wrapText="1"/>
      <protection/>
    </xf>
    <xf numFmtId="3" fontId="68" fillId="0" borderId="25" xfId="61" applyNumberFormat="1" applyFont="1" applyFill="1" applyBorder="1">
      <alignment/>
      <protection/>
    </xf>
    <xf numFmtId="3" fontId="68" fillId="0" borderId="26" xfId="61" applyNumberFormat="1" applyFont="1" applyFill="1" applyBorder="1">
      <alignment/>
      <protection/>
    </xf>
    <xf numFmtId="3" fontId="68" fillId="0" borderId="14" xfId="61" applyNumberFormat="1" applyFont="1" applyFill="1" applyBorder="1">
      <alignment/>
      <protection/>
    </xf>
    <xf numFmtId="3" fontId="68" fillId="0" borderId="15" xfId="61" applyNumberFormat="1" applyFont="1" applyFill="1" applyBorder="1">
      <alignment/>
      <protection/>
    </xf>
    <xf numFmtId="3" fontId="71" fillId="0" borderId="16" xfId="61" applyNumberFormat="1" applyFont="1" applyFill="1" applyBorder="1">
      <alignment/>
      <protection/>
    </xf>
    <xf numFmtId="3" fontId="71" fillId="0" borderId="24" xfId="61" applyNumberFormat="1" applyFont="1" applyFill="1" applyBorder="1">
      <alignment/>
      <protection/>
    </xf>
    <xf numFmtId="172" fontId="71" fillId="0" borderId="27" xfId="61" applyNumberFormat="1" applyFont="1" applyFill="1" applyBorder="1" applyAlignment="1">
      <alignment horizontal="right" wrapText="1"/>
      <protection/>
    </xf>
    <xf numFmtId="172" fontId="71" fillId="0" borderId="0" xfId="66" applyNumberFormat="1" applyFont="1" applyFill="1" applyBorder="1" applyAlignment="1">
      <alignment horizontal="right" wrapText="1"/>
    </xf>
    <xf numFmtId="172" fontId="68" fillId="0" borderId="0" xfId="60" applyNumberFormat="1" applyFont="1" applyFill="1" applyBorder="1" applyAlignment="1">
      <alignment wrapText="1"/>
      <protection/>
    </xf>
    <xf numFmtId="172" fontId="71" fillId="0" borderId="18" xfId="60" applyNumberFormat="1" applyFont="1" applyFill="1" applyBorder="1" applyAlignment="1">
      <alignment wrapText="1"/>
      <protection/>
    </xf>
    <xf numFmtId="3" fontId="71" fillId="0" borderId="27" xfId="61" applyNumberFormat="1" applyFont="1" applyFill="1" applyBorder="1" applyAlignment="1">
      <alignment horizontal="right" wrapText="1"/>
      <protection/>
    </xf>
    <xf numFmtId="3" fontId="68" fillId="0" borderId="0" xfId="60" applyNumberFormat="1" applyFont="1" applyFill="1" applyBorder="1" applyAlignment="1">
      <alignment wrapText="1"/>
      <protection/>
    </xf>
    <xf numFmtId="3" fontId="71" fillId="0" borderId="0" xfId="60" applyNumberFormat="1" applyFont="1" applyFill="1" applyBorder="1" applyAlignment="1">
      <alignment wrapText="1"/>
      <protection/>
    </xf>
    <xf numFmtId="3" fontId="68" fillId="0" borderId="0" xfId="66" applyNumberFormat="1" applyFont="1" applyFill="1" applyBorder="1" applyAlignment="1">
      <alignment/>
    </xf>
    <xf numFmtId="3" fontId="71" fillId="0" borderId="18" xfId="60" applyNumberFormat="1" applyFont="1" applyFill="1" applyBorder="1" applyAlignment="1">
      <alignment wrapText="1"/>
      <protection/>
    </xf>
    <xf numFmtId="3" fontId="71" fillId="0" borderId="17" xfId="60" applyNumberFormat="1" applyFont="1" applyFill="1" applyBorder="1" applyAlignment="1">
      <alignment wrapText="1"/>
      <protection/>
    </xf>
    <xf numFmtId="3" fontId="68" fillId="0" borderId="17" xfId="61" applyNumberFormat="1" applyFont="1" applyFill="1" applyBorder="1">
      <alignment/>
      <protection/>
    </xf>
    <xf numFmtId="3" fontId="68" fillId="0" borderId="0" xfId="61" applyNumberFormat="1" applyFont="1" applyFill="1" applyBorder="1">
      <alignment/>
      <protection/>
    </xf>
    <xf numFmtId="3" fontId="71" fillId="0" borderId="18" xfId="61" applyNumberFormat="1" applyFont="1" applyFill="1" applyBorder="1">
      <alignment/>
      <protection/>
    </xf>
    <xf numFmtId="0" fontId="69" fillId="0" borderId="0" xfId="15" applyFont="1" applyFill="1" applyAlignment="1">
      <alignment wrapText="1"/>
      <protection/>
    </xf>
    <xf numFmtId="0" fontId="68" fillId="0" borderId="11" xfId="61" applyFont="1" applyFill="1" applyBorder="1">
      <alignment/>
      <protection/>
    </xf>
    <xf numFmtId="174" fontId="68" fillId="0" borderId="19" xfId="60" applyNumberFormat="1" applyFont="1" applyFill="1" applyBorder="1" applyAlignment="1">
      <alignment horizontal="right" wrapText="1"/>
      <protection/>
    </xf>
    <xf numFmtId="174" fontId="68" fillId="0" borderId="11" xfId="60" applyNumberFormat="1" applyFont="1" applyFill="1" applyBorder="1" applyAlignment="1">
      <alignment horizontal="right" wrapText="1"/>
      <protection/>
    </xf>
    <xf numFmtId="174" fontId="71" fillId="0" borderId="12" xfId="60" applyNumberFormat="1" applyFont="1" applyFill="1" applyBorder="1" applyAlignment="1">
      <alignment horizontal="right" wrapText="1"/>
      <protection/>
    </xf>
    <xf numFmtId="0" fontId="61" fillId="0" borderId="0" xfId="59" applyFont="1" applyFill="1" applyAlignment="1">
      <alignment wrapText="1"/>
      <protection/>
    </xf>
    <xf numFmtId="0" fontId="61" fillId="0" borderId="0" xfId="61" applyFont="1" applyFill="1" applyBorder="1" applyAlignment="1">
      <alignment horizontal="left" wrapText="1"/>
      <protection/>
    </xf>
    <xf numFmtId="0" fontId="71" fillId="0" borderId="12" xfId="61" applyFont="1" applyFill="1" applyBorder="1" applyAlignment="1">
      <alignment horizontal="left" wrapText="1"/>
      <protection/>
    </xf>
    <xf numFmtId="0" fontId="69" fillId="0" borderId="11" xfId="61" applyFont="1" applyFill="1" applyBorder="1" applyAlignment="1">
      <alignment horizontal="left" indent="1"/>
      <protection/>
    </xf>
    <xf numFmtId="173" fontId="69" fillId="0" borderId="14" xfId="66" applyNumberFormat="1" applyFont="1" applyFill="1" applyBorder="1" applyAlignment="1">
      <alignment wrapText="1"/>
    </xf>
    <xf numFmtId="173" fontId="69" fillId="0" borderId="15" xfId="66" applyNumberFormat="1" applyFont="1" applyFill="1" applyBorder="1" applyAlignment="1">
      <alignment wrapText="1"/>
    </xf>
    <xf numFmtId="0" fontId="69" fillId="0" borderId="12" xfId="61" applyFont="1" applyFill="1" applyBorder="1" applyAlignment="1">
      <alignment horizontal="left" indent="1"/>
      <protection/>
    </xf>
    <xf numFmtId="3" fontId="69" fillId="0" borderId="14" xfId="60" applyNumberFormat="1" applyFont="1" applyFill="1" applyBorder="1" applyAlignment="1">
      <alignment wrapText="1"/>
      <protection/>
    </xf>
    <xf numFmtId="173" fontId="69" fillId="0" borderId="16" xfId="66" applyNumberFormat="1" applyFont="1" applyFill="1" applyBorder="1" applyAlignment="1">
      <alignment wrapText="1"/>
    </xf>
    <xf numFmtId="173" fontId="69" fillId="0" borderId="24" xfId="66" applyNumberFormat="1" applyFont="1" applyFill="1" applyBorder="1" applyAlignment="1">
      <alignment wrapText="1"/>
    </xf>
    <xf numFmtId="173" fontId="69" fillId="0" borderId="0" xfId="66" applyNumberFormat="1" applyFont="1" applyFill="1" applyBorder="1" applyAlignment="1">
      <alignment wrapText="1"/>
    </xf>
    <xf numFmtId="0" fontId="69" fillId="0" borderId="16" xfId="61" applyFont="1" applyFill="1" applyBorder="1" applyAlignment="1">
      <alignment horizontal="left" indent="1"/>
      <protection/>
    </xf>
    <xf numFmtId="173" fontId="69" fillId="0" borderId="18" xfId="66" applyNumberFormat="1" applyFont="1" applyFill="1" applyBorder="1" applyAlignment="1">
      <alignment wrapText="1"/>
    </xf>
    <xf numFmtId="0" fontId="69" fillId="0" borderId="0" xfId="15" applyFont="1" applyFill="1" applyAlignment="1">
      <alignment horizontal="left" wrapText="1"/>
      <protection/>
    </xf>
    <xf numFmtId="173" fontId="69" fillId="0" borderId="14" xfId="66" applyNumberFormat="1" applyFont="1" applyFill="1" applyBorder="1" applyAlignment="1">
      <alignment horizontal="right"/>
    </xf>
    <xf numFmtId="173" fontId="69" fillId="0" borderId="0" xfId="66" applyNumberFormat="1" applyFont="1" applyFill="1" applyBorder="1" applyAlignment="1">
      <alignment horizontal="right"/>
    </xf>
    <xf numFmtId="0" fontId="68" fillId="0" borderId="19" xfId="62" applyFont="1" applyFill="1" applyBorder="1" applyAlignment="1">
      <alignment horizontal="left" wrapText="1" indent="1"/>
      <protection/>
    </xf>
    <xf numFmtId="0" fontId="71" fillId="0" borderId="11" xfId="62" applyFont="1" applyFill="1" applyBorder="1" applyAlignment="1">
      <alignment horizontal="left" wrapText="1"/>
      <protection/>
    </xf>
    <xf numFmtId="0" fontId="68" fillId="0" borderId="11" xfId="62" applyFont="1" applyFill="1" applyBorder="1" applyAlignment="1">
      <alignment horizontal="left" wrapText="1"/>
      <protection/>
    </xf>
    <xf numFmtId="0" fontId="68" fillId="0" borderId="11" xfId="60" applyFont="1" applyFill="1" applyBorder="1" applyAlignment="1" quotePrefix="1">
      <alignment horizontal="left" wrapText="1" indent="1"/>
      <protection/>
    </xf>
    <xf numFmtId="0" fontId="61" fillId="0" borderId="11" xfId="62" applyFont="1" applyFill="1" applyBorder="1" applyAlignment="1">
      <alignment wrapText="1"/>
      <protection/>
    </xf>
    <xf numFmtId="0" fontId="62" fillId="0" borderId="11" xfId="61" applyFont="1" applyFill="1" applyBorder="1" applyAlignment="1">
      <alignment wrapText="1"/>
      <protection/>
    </xf>
    <xf numFmtId="0" fontId="62" fillId="0" borderId="11" xfId="59" applyFont="1" applyFill="1" applyBorder="1">
      <alignment/>
      <protection/>
    </xf>
    <xf numFmtId="0" fontId="71" fillId="0" borderId="12" xfId="62" applyFont="1" applyFill="1" applyBorder="1" applyAlignment="1">
      <alignment horizontal="left" wrapText="1"/>
      <protection/>
    </xf>
    <xf numFmtId="9" fontId="61" fillId="0" borderId="14" xfId="66" applyFont="1" applyFill="1" applyBorder="1" applyAlignment="1">
      <alignment horizontal="right"/>
    </xf>
    <xf numFmtId="172" fontId="68" fillId="0" borderId="25" xfId="62" applyNumberFormat="1" applyFont="1" applyFill="1" applyBorder="1" applyAlignment="1">
      <alignment horizontal="right"/>
      <protection/>
    </xf>
    <xf numFmtId="0" fontId="71" fillId="0" borderId="19" xfId="15" applyFont="1" applyFill="1" applyBorder="1" applyAlignment="1">
      <alignment horizontal="left" vertical="center"/>
      <protection/>
    </xf>
    <xf numFmtId="0" fontId="71" fillId="0" borderId="11" xfId="15" applyFont="1" applyFill="1" applyBorder="1" applyAlignment="1">
      <alignment horizontal="left" vertical="center"/>
      <protection/>
    </xf>
    <xf numFmtId="0" fontId="69" fillId="0" borderId="11" xfId="15" applyFont="1" applyFill="1" applyBorder="1" applyAlignment="1">
      <alignment horizontal="left" vertical="center"/>
      <protection/>
    </xf>
    <xf numFmtId="0" fontId="71" fillId="0" borderId="12" xfId="15" applyFont="1" applyFill="1" applyBorder="1" applyAlignment="1">
      <alignment horizontal="left" vertical="center"/>
      <protection/>
    </xf>
    <xf numFmtId="0" fontId="68" fillId="0" borderId="19" xfId="61" applyFont="1" applyFill="1" applyBorder="1">
      <alignment/>
      <protection/>
    </xf>
    <xf numFmtId="0" fontId="71" fillId="0" borderId="12" xfId="61" applyFont="1" applyFill="1" applyBorder="1">
      <alignment/>
      <protection/>
    </xf>
    <xf numFmtId="3" fontId="69" fillId="0" borderId="0" xfId="60" applyNumberFormat="1" applyFont="1" applyFill="1" applyBorder="1" applyAlignment="1">
      <alignment wrapText="1"/>
      <protection/>
    </xf>
    <xf numFmtId="174" fontId="71" fillId="0" borderId="15" xfId="60" applyNumberFormat="1" applyFont="1" applyFill="1" applyBorder="1" applyAlignment="1">
      <alignment wrapText="1"/>
      <protection/>
    </xf>
    <xf numFmtId="174" fontId="68" fillId="0" borderId="15" xfId="60" applyNumberFormat="1" applyFont="1" applyFill="1" applyBorder="1" applyAlignment="1">
      <alignment wrapText="1"/>
      <protection/>
    </xf>
    <xf numFmtId="216" fontId="73" fillId="0" borderId="11" xfId="15" applyNumberFormat="1" applyFont="1" applyBorder="1">
      <alignment/>
      <protection/>
    </xf>
    <xf numFmtId="0" fontId="74" fillId="0" borderId="0" xfId="15" applyFont="1" applyFill="1">
      <alignment/>
      <protection/>
    </xf>
    <xf numFmtId="2" fontId="74" fillId="0" borderId="0" xfId="15" applyNumberFormat="1" applyFont="1" applyFill="1">
      <alignment/>
      <protection/>
    </xf>
    <xf numFmtId="172" fontId="68" fillId="0" borderId="26" xfId="62" applyNumberFormat="1" applyFont="1" applyFill="1" applyBorder="1" applyAlignment="1">
      <alignment horizontal="right"/>
      <protection/>
    </xf>
    <xf numFmtId="9" fontId="61" fillId="0" borderId="15" xfId="66" applyFont="1" applyFill="1" applyBorder="1" applyAlignment="1">
      <alignment horizontal="right"/>
    </xf>
    <xf numFmtId="0" fontId="71" fillId="0" borderId="14" xfId="15" applyFont="1" applyFill="1" applyBorder="1" applyAlignment="1">
      <alignment vertical="center"/>
      <protection/>
    </xf>
    <xf numFmtId="0" fontId="68" fillId="0" borderId="14" xfId="15" applyFont="1" applyFill="1" applyBorder="1" applyAlignment="1">
      <alignment vertical="center"/>
      <protection/>
    </xf>
    <xf numFmtId="0" fontId="68" fillId="0" borderId="15" xfId="15" applyFont="1" applyFill="1" applyBorder="1" applyAlignment="1">
      <alignment vertical="center"/>
      <protection/>
    </xf>
    <xf numFmtId="172" fontId="71" fillId="0" borderId="16" xfId="66" applyNumberFormat="1" applyFont="1" applyFill="1" applyBorder="1" applyAlignment="1">
      <alignment wrapText="1"/>
    </xf>
    <xf numFmtId="172" fontId="71" fillId="0" borderId="24" xfId="66" applyNumberFormat="1" applyFont="1" applyFill="1" applyBorder="1" applyAlignment="1">
      <alignment wrapText="1"/>
    </xf>
    <xf numFmtId="0" fontId="71" fillId="0" borderId="13" xfId="61" applyFont="1" applyFill="1" applyBorder="1" applyAlignment="1">
      <alignment horizontal="left"/>
      <protection/>
    </xf>
    <xf numFmtId="0" fontId="68" fillId="0" borderId="14" xfId="61" applyFont="1" applyFill="1" applyBorder="1" applyAlignment="1">
      <alignment horizontal="left" indent="1"/>
      <protection/>
    </xf>
    <xf numFmtId="3" fontId="71" fillId="0" borderId="28" xfId="60" applyNumberFormat="1" applyFont="1" applyFill="1" applyBorder="1" applyAlignment="1">
      <alignment wrapText="1"/>
      <protection/>
    </xf>
    <xf numFmtId="3" fontId="68" fillId="0" borderId="29" xfId="60" applyNumberFormat="1" applyFont="1" applyFill="1" applyBorder="1" applyAlignment="1">
      <alignment wrapText="1"/>
      <protection/>
    </xf>
    <xf numFmtId="173" fontId="69" fillId="0" borderId="30" xfId="66" applyNumberFormat="1" applyFont="1" applyFill="1" applyBorder="1" applyAlignment="1">
      <alignment wrapText="1"/>
    </xf>
    <xf numFmtId="3" fontId="71" fillId="0" borderId="26" xfId="61" applyNumberFormat="1" applyFont="1" applyFill="1" applyBorder="1" applyAlignment="1">
      <alignment horizontal="right" wrapText="1"/>
      <protection/>
    </xf>
    <xf numFmtId="3" fontId="71" fillId="0" borderId="23" xfId="60" applyNumberFormat="1" applyFont="1" applyFill="1" applyBorder="1" applyAlignment="1">
      <alignment wrapText="1"/>
      <protection/>
    </xf>
    <xf numFmtId="3" fontId="68" fillId="0" borderId="23" xfId="61" applyNumberFormat="1" applyFont="1" applyFill="1" applyBorder="1">
      <alignment/>
      <protection/>
    </xf>
    <xf numFmtId="216" fontId="69" fillId="0" borderId="11" xfId="15" applyNumberFormat="1" applyFont="1" applyBorder="1">
      <alignment/>
      <protection/>
    </xf>
    <xf numFmtId="216" fontId="71" fillId="0" borderId="11" xfId="15" applyNumberFormat="1" applyFont="1" applyFill="1" applyBorder="1">
      <alignment/>
      <protection/>
    </xf>
    <xf numFmtId="216" fontId="69" fillId="0" borderId="24" xfId="15" applyNumberFormat="1" applyFont="1" applyFill="1" applyBorder="1">
      <alignment/>
      <protection/>
    </xf>
    <xf numFmtId="216" fontId="69" fillId="0" borderId="11" xfId="15" applyNumberFormat="1" applyFont="1" applyFill="1" applyBorder="1">
      <alignment/>
      <protection/>
    </xf>
    <xf numFmtId="172" fontId="71" fillId="0" borderId="23" xfId="16" applyNumberFormat="1" applyFont="1" applyBorder="1" applyAlignment="1">
      <alignment horizontal="right"/>
      <protection/>
    </xf>
    <xf numFmtId="172" fontId="71" fillId="0" borderId="15" xfId="16" applyNumberFormat="1" applyFont="1" applyBorder="1" applyAlignment="1">
      <alignment horizontal="right"/>
      <protection/>
    </xf>
    <xf numFmtId="172" fontId="68" fillId="0" borderId="15" xfId="16" applyNumberFormat="1" applyFont="1" applyFill="1" applyBorder="1" applyAlignment="1">
      <alignment horizontal="right"/>
      <protection/>
    </xf>
    <xf numFmtId="172" fontId="71" fillId="0" borderId="15" xfId="16" applyNumberFormat="1" applyFont="1" applyFill="1" applyBorder="1" applyAlignment="1">
      <alignment horizontal="right"/>
      <protection/>
    </xf>
    <xf numFmtId="172" fontId="68" fillId="0" borderId="15" xfId="16" applyNumberFormat="1" applyFont="1" applyBorder="1" applyAlignment="1">
      <alignment horizontal="right"/>
      <protection/>
    </xf>
    <xf numFmtId="172" fontId="71" fillId="0" borderId="24" xfId="16" applyNumberFormat="1" applyFont="1" applyBorder="1" applyAlignment="1">
      <alignment horizontal="right"/>
      <protection/>
    </xf>
    <xf numFmtId="0" fontId="75" fillId="34" borderId="19" xfId="15" applyFont="1" applyFill="1" applyBorder="1" applyAlignment="1">
      <alignment horizontal="left" vertical="center"/>
      <protection/>
    </xf>
    <xf numFmtId="0" fontId="75" fillId="34" borderId="31" xfId="15" applyFont="1" applyFill="1" applyBorder="1" applyAlignment="1">
      <alignment horizontal="left" vertical="center"/>
      <protection/>
    </xf>
    <xf numFmtId="0" fontId="69" fillId="0" borderId="0" xfId="15" applyFont="1" applyFill="1" applyAlignment="1">
      <alignment horizontal="left" wrapText="1"/>
      <protection/>
    </xf>
    <xf numFmtId="0" fontId="75" fillId="34" borderId="25" xfId="15" applyFont="1" applyFill="1" applyBorder="1" applyAlignment="1">
      <alignment horizontal="right" vertical="center" wrapText="1"/>
      <protection/>
    </xf>
    <xf numFmtId="0" fontId="75" fillId="34" borderId="32" xfId="15" applyFont="1" applyFill="1" applyBorder="1" applyAlignment="1">
      <alignment horizontal="right" vertical="center" wrapText="1"/>
      <protection/>
    </xf>
    <xf numFmtId="0" fontId="75" fillId="34" borderId="27" xfId="15" applyFont="1" applyFill="1" applyBorder="1" applyAlignment="1">
      <alignment horizontal="right" vertical="center"/>
      <protection/>
    </xf>
    <xf numFmtId="0" fontId="75" fillId="34" borderId="33" xfId="15" applyFont="1" applyFill="1" applyBorder="1" applyAlignment="1">
      <alignment horizontal="right" vertical="center"/>
      <protection/>
    </xf>
    <xf numFmtId="0" fontId="75" fillId="34" borderId="26" xfId="15" applyFont="1" applyFill="1" applyBorder="1" applyAlignment="1">
      <alignment horizontal="right" vertical="center" wrapText="1"/>
      <protection/>
    </xf>
    <xf numFmtId="0" fontId="75" fillId="34" borderId="24" xfId="15" applyFont="1" applyFill="1" applyBorder="1" applyAlignment="1">
      <alignment horizontal="right" vertical="center" wrapText="1"/>
      <protection/>
    </xf>
    <xf numFmtId="0" fontId="70" fillId="0" borderId="0" xfId="15" applyFont="1" applyFill="1" applyAlignment="1">
      <alignment horizontal="left" wrapText="1"/>
      <protection/>
    </xf>
    <xf numFmtId="0" fontId="75" fillId="34" borderId="11" xfId="15" applyFont="1" applyFill="1" applyBorder="1" applyAlignment="1">
      <alignment horizontal="left" vertical="center"/>
      <protection/>
    </xf>
    <xf numFmtId="0" fontId="75" fillId="34" borderId="26" xfId="15" applyFont="1" applyFill="1" applyBorder="1" applyAlignment="1">
      <alignment horizontal="right" vertical="center"/>
      <protection/>
    </xf>
    <xf numFmtId="0" fontId="75" fillId="34" borderId="34" xfId="15" applyFont="1" applyFill="1" applyBorder="1" applyAlignment="1">
      <alignment horizontal="right" vertical="center"/>
      <protection/>
    </xf>
    <xf numFmtId="0" fontId="75" fillId="34" borderId="19" xfId="15" applyFont="1" applyFill="1" applyBorder="1" applyAlignment="1">
      <alignment horizontal="right" vertical="center" wrapText="1"/>
      <protection/>
    </xf>
    <xf numFmtId="0" fontId="75" fillId="34" borderId="31" xfId="15" applyFont="1" applyFill="1" applyBorder="1" applyAlignment="1">
      <alignment horizontal="right" vertical="center" wrapText="1"/>
      <protection/>
    </xf>
    <xf numFmtId="0" fontId="75" fillId="34" borderId="19" xfId="15" applyFont="1" applyFill="1" applyBorder="1" applyAlignment="1">
      <alignment horizontal="left" vertical="center" wrapText="1"/>
      <protection/>
    </xf>
    <xf numFmtId="0" fontId="75" fillId="34" borderId="31" xfId="15" applyFont="1" applyFill="1" applyBorder="1" applyAlignment="1">
      <alignment horizontal="left" vertical="center" wrapText="1"/>
      <protection/>
    </xf>
    <xf numFmtId="0" fontId="62" fillId="0" borderId="0" xfId="59" applyFont="1" applyFill="1" applyAlignment="1">
      <alignment wrapText="1"/>
      <protection/>
    </xf>
    <xf numFmtId="0" fontId="61" fillId="0" borderId="0" xfId="59" applyFont="1" applyFill="1" applyAlignment="1">
      <alignment wrapText="1"/>
      <protection/>
    </xf>
    <xf numFmtId="0" fontId="75" fillId="34" borderId="25" xfId="62" applyFont="1" applyFill="1" applyBorder="1" applyAlignment="1">
      <alignment horizontal="left" vertical="center" wrapText="1"/>
      <protection/>
    </xf>
    <xf numFmtId="0" fontId="76" fillId="34" borderId="14" xfId="62" applyFont="1" applyFill="1" applyBorder="1" applyAlignment="1">
      <alignment horizontal="left" vertical="center" wrapText="1"/>
      <protection/>
    </xf>
    <xf numFmtId="14" fontId="75" fillId="34" borderId="26" xfId="62" applyNumberFormat="1" applyFont="1" applyFill="1" applyBorder="1" applyAlignment="1">
      <alignment horizontal="right" vertical="center" wrapText="1"/>
      <protection/>
    </xf>
    <xf numFmtId="0" fontId="75" fillId="34" borderId="15" xfId="62" applyFont="1" applyFill="1" applyBorder="1" applyAlignment="1">
      <alignment horizontal="right" vertical="center" wrapText="1"/>
      <protection/>
    </xf>
    <xf numFmtId="0" fontId="63" fillId="0" borderId="0" xfId="15" applyFont="1" applyFill="1" applyBorder="1" applyAlignment="1">
      <alignment horizontal="right" vertical="center"/>
      <protection/>
    </xf>
    <xf numFmtId="0" fontId="62" fillId="0" borderId="0" xfId="61" applyFont="1" applyFill="1" applyBorder="1" applyAlignment="1">
      <alignment horizontal="left" wrapText="1"/>
      <protection/>
    </xf>
    <xf numFmtId="0" fontId="61" fillId="0" borderId="0" xfId="61" applyFont="1" applyFill="1" applyBorder="1" applyAlignment="1">
      <alignment horizontal="left" wrapText="1"/>
      <protection/>
    </xf>
    <xf numFmtId="0" fontId="75" fillId="34" borderId="19" xfId="62" applyFont="1" applyFill="1" applyBorder="1" applyAlignment="1">
      <alignment horizontal="right" vertical="center" wrapText="1"/>
      <protection/>
    </xf>
    <xf numFmtId="0" fontId="75" fillId="34" borderId="12" xfId="62" applyFont="1" applyFill="1" applyBorder="1" applyAlignment="1">
      <alignment horizontal="right" vertical="center" wrapText="1"/>
      <protection/>
    </xf>
    <xf numFmtId="0" fontId="70" fillId="0" borderId="0" xfId="61" applyFont="1" applyFill="1" applyBorder="1" applyAlignment="1">
      <alignment horizontal="left" wrapText="1"/>
      <protection/>
    </xf>
    <xf numFmtId="0" fontId="75" fillId="34" borderId="19" xfId="61" applyFont="1" applyFill="1" applyBorder="1" applyAlignment="1">
      <alignment horizontal="left" vertical="center" wrapText="1"/>
      <protection/>
    </xf>
    <xf numFmtId="0" fontId="75" fillId="34" borderId="31" xfId="61" applyFont="1" applyFill="1" applyBorder="1" applyAlignment="1">
      <alignment horizontal="left" vertical="center" wrapText="1"/>
      <protection/>
    </xf>
    <xf numFmtId="0" fontId="75" fillId="34" borderId="17" xfId="15" applyFont="1" applyFill="1" applyBorder="1" applyAlignment="1">
      <alignment horizontal="right" vertical="center"/>
      <protection/>
    </xf>
    <xf numFmtId="0" fontId="75" fillId="34" borderId="0" xfId="15" applyFont="1" applyFill="1" applyBorder="1" applyAlignment="1">
      <alignment horizontal="right" vertical="center"/>
      <protection/>
    </xf>
    <xf numFmtId="0" fontId="75" fillId="34" borderId="35" xfId="15" applyFont="1" applyFill="1" applyBorder="1" applyAlignment="1">
      <alignment horizontal="right" vertical="center" wrapText="1"/>
      <protection/>
    </xf>
    <xf numFmtId="0" fontId="75" fillId="34" borderId="36" xfId="15" applyFont="1" applyFill="1" applyBorder="1" applyAlignment="1">
      <alignment horizontal="right" vertical="center" wrapText="1"/>
      <protection/>
    </xf>
    <xf numFmtId="0" fontId="75" fillId="34" borderId="37" xfId="15" applyFont="1" applyFill="1" applyBorder="1" applyAlignment="1">
      <alignment horizontal="right" vertical="center"/>
      <protection/>
    </xf>
    <xf numFmtId="0" fontId="75" fillId="34" borderId="38" xfId="15" applyFont="1" applyFill="1" applyBorder="1" applyAlignment="1">
      <alignment horizontal="right" vertical="center"/>
      <protection/>
    </xf>
    <xf numFmtId="0" fontId="75" fillId="34" borderId="39" xfId="15" applyFont="1" applyFill="1" applyBorder="1" applyAlignment="1">
      <alignment horizontal="right" vertical="center"/>
      <protection/>
    </xf>
    <xf numFmtId="0" fontId="75" fillId="34" borderId="28" xfId="15" applyFont="1" applyFill="1" applyBorder="1" applyAlignment="1">
      <alignment horizontal="right" vertical="center"/>
      <protection/>
    </xf>
    <xf numFmtId="0" fontId="75" fillId="34" borderId="29" xfId="15" applyFont="1" applyFill="1" applyBorder="1" applyAlignment="1">
      <alignment horizontal="right" vertical="center"/>
      <protection/>
    </xf>
    <xf numFmtId="0" fontId="75" fillId="34" borderId="11" xfId="61" applyFont="1" applyFill="1" applyBorder="1" applyAlignment="1">
      <alignment horizontal="left" vertical="center" wrapText="1"/>
      <protection/>
    </xf>
    <xf numFmtId="0" fontId="75" fillId="34" borderId="23" xfId="15" applyFont="1" applyFill="1" applyBorder="1" applyAlignment="1">
      <alignment horizontal="right" vertical="center"/>
      <protection/>
    </xf>
    <xf numFmtId="0" fontId="75" fillId="34" borderId="24" xfId="15" applyFont="1" applyFill="1" applyBorder="1" applyAlignment="1">
      <alignment horizontal="right" vertical="center"/>
      <protection/>
    </xf>
    <xf numFmtId="0" fontId="75" fillId="34" borderId="18" xfId="15" applyFont="1" applyFill="1" applyBorder="1" applyAlignment="1">
      <alignment horizontal="right" vertical="center"/>
      <protection/>
    </xf>
    <xf numFmtId="0" fontId="75" fillId="34" borderId="15" xfId="15" applyFont="1" applyFill="1" applyBorder="1" applyAlignment="1">
      <alignment horizontal="right" vertical="center"/>
      <protection/>
    </xf>
    <xf numFmtId="0" fontId="75" fillId="34" borderId="19" xfId="15" applyFont="1" applyFill="1" applyBorder="1" applyAlignment="1">
      <alignment horizontal="right" vertical="center"/>
      <protection/>
    </xf>
    <xf numFmtId="0" fontId="75" fillId="34" borderId="12" xfId="15" applyFont="1" applyFill="1" applyBorder="1" applyAlignment="1">
      <alignment horizontal="right" vertical="center"/>
      <protection/>
    </xf>
  </cellXfs>
  <cellStyles count="57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Check Cell" xfId="55"/>
    <cellStyle name="Input" xfId="56"/>
    <cellStyle name="Linked Cell" xfId="57"/>
    <cellStyle name="Neutral" xfId="58"/>
    <cellStyle name="Normal_Facts  Figures 2002 - 2005 EN 060223" xfId="59"/>
    <cellStyle name="Normal_Facts &amp; Figures 2000 - 2002" xfId="60"/>
    <cellStyle name="Normal_Sheet1" xfId="61"/>
    <cellStyle name="Normal_Sheet2" xfId="62"/>
    <cellStyle name="normální_Closing meeting 12 2007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1.00390625" style="1" customWidth="1"/>
    <col min="3" max="4" width="9.140625" style="1" customWidth="1"/>
    <col min="5" max="5" width="11.00390625" style="1" customWidth="1"/>
    <col min="6" max="6" width="9.140625" style="1" customWidth="1"/>
    <col min="7" max="7" width="11.8515625" style="1" customWidth="1"/>
    <col min="8" max="8" width="9.140625" style="1" customWidth="1"/>
    <col min="9" max="9" width="11.00390625" style="1" customWidth="1"/>
    <col min="10" max="10" width="9.140625" style="1" customWidth="1"/>
    <col min="11" max="11" width="11.8515625" style="1" customWidth="1"/>
    <col min="12" max="16384" width="9.140625" style="1" customWidth="1"/>
  </cols>
  <sheetData>
    <row r="1" spans="2:11" ht="12.7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32.25" customHeight="1">
      <c r="B2" s="299" t="s">
        <v>7</v>
      </c>
      <c r="C2" s="299"/>
      <c r="D2" s="299"/>
      <c r="E2" s="299"/>
      <c r="F2" s="299"/>
      <c r="G2" s="299"/>
      <c r="H2" s="299"/>
      <c r="I2" s="247"/>
      <c r="J2" s="247"/>
      <c r="K2" s="247"/>
    </row>
    <row r="3" spans="2:11" ht="16.5" customHeight="1">
      <c r="B3" s="72" t="s">
        <v>8</v>
      </c>
      <c r="C3" s="68"/>
      <c r="D3" s="68"/>
      <c r="E3" s="68"/>
      <c r="F3" s="68"/>
      <c r="G3" s="68"/>
      <c r="H3" s="68"/>
      <c r="I3" s="68"/>
      <c r="J3" s="68"/>
      <c r="K3" s="68"/>
    </row>
    <row r="4" spans="2:11" ht="16.5" customHeight="1">
      <c r="B4" s="73" t="s">
        <v>9</v>
      </c>
      <c r="C4" s="68"/>
      <c r="D4" s="68"/>
      <c r="E4" s="68"/>
      <c r="F4" s="68"/>
      <c r="G4" s="68"/>
      <c r="H4" s="68"/>
      <c r="I4" s="68"/>
      <c r="J4" s="68"/>
      <c r="K4" s="68"/>
    </row>
    <row r="5" spans="2:11" ht="12.75" customHeight="1">
      <c r="B5" s="73" t="s">
        <v>10</v>
      </c>
      <c r="C5" s="229"/>
      <c r="D5" s="229"/>
      <c r="E5" s="229"/>
      <c r="F5" s="229"/>
      <c r="G5" s="229"/>
      <c r="H5" s="229"/>
      <c r="I5" s="229"/>
      <c r="J5" s="229"/>
      <c r="K5" s="229"/>
    </row>
    <row r="6" spans="2:11" ht="12.7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2.75" customHeight="1">
      <c r="B7" s="297" t="s">
        <v>11</v>
      </c>
      <c r="C7" s="2"/>
      <c r="D7" s="2"/>
      <c r="E7" s="300" t="s">
        <v>181</v>
      </c>
      <c r="F7" s="302" t="s">
        <v>177</v>
      </c>
      <c r="G7" s="304" t="s">
        <v>178</v>
      </c>
      <c r="H7" s="2"/>
      <c r="I7" s="300" t="s">
        <v>101</v>
      </c>
      <c r="J7" s="302" t="s">
        <v>179</v>
      </c>
      <c r="K7" s="304" t="s">
        <v>180</v>
      </c>
    </row>
    <row r="8" spans="2:11" ht="12.75">
      <c r="B8" s="298"/>
      <c r="C8" s="2"/>
      <c r="D8" s="2"/>
      <c r="E8" s="301"/>
      <c r="F8" s="303"/>
      <c r="G8" s="305"/>
      <c r="H8" s="2"/>
      <c r="I8" s="301"/>
      <c r="J8" s="303"/>
      <c r="K8" s="305"/>
    </row>
    <row r="9" spans="2:13" ht="14.25" customHeight="1">
      <c r="B9" s="83" t="s">
        <v>12</v>
      </c>
      <c r="C9" s="68"/>
      <c r="D9" s="69"/>
      <c r="E9" s="88">
        <v>27706</v>
      </c>
      <c r="F9" s="94">
        <v>27720</v>
      </c>
      <c r="G9" s="97">
        <v>0</v>
      </c>
      <c r="H9" s="69"/>
      <c r="I9" s="88">
        <v>9314</v>
      </c>
      <c r="J9" s="94">
        <v>9497</v>
      </c>
      <c r="K9" s="97">
        <v>0.02</v>
      </c>
      <c r="M9" s="186"/>
    </row>
    <row r="10" spans="2:13" ht="14.25" customHeight="1">
      <c r="B10" s="84" t="s">
        <v>13</v>
      </c>
      <c r="C10" s="68"/>
      <c r="D10" s="69"/>
      <c r="E10" s="89">
        <v>73</v>
      </c>
      <c r="F10" s="78">
        <v>41</v>
      </c>
      <c r="G10" s="98">
        <v>-0.444</v>
      </c>
      <c r="H10" s="69"/>
      <c r="I10" s="89">
        <v>15</v>
      </c>
      <c r="J10" s="78">
        <v>11</v>
      </c>
      <c r="K10" s="98">
        <v>-0.218</v>
      </c>
      <c r="M10" s="186"/>
    </row>
    <row r="11" spans="2:13" ht="14.25" customHeight="1">
      <c r="B11" s="85" t="s">
        <v>14</v>
      </c>
      <c r="C11" s="68"/>
      <c r="D11" s="69"/>
      <c r="E11" s="90">
        <v>27780</v>
      </c>
      <c r="F11" s="77">
        <v>27761</v>
      </c>
      <c r="G11" s="99">
        <v>-0.001</v>
      </c>
      <c r="H11" s="69"/>
      <c r="I11" s="90">
        <v>9328</v>
      </c>
      <c r="J11" s="77">
        <v>9508</v>
      </c>
      <c r="K11" s="99">
        <v>0.019</v>
      </c>
      <c r="M11" s="186"/>
    </row>
    <row r="12" spans="2:13" ht="14.25" customHeight="1">
      <c r="B12" s="84" t="s">
        <v>15</v>
      </c>
      <c r="C12" s="68"/>
      <c r="D12" s="69"/>
      <c r="E12" s="89">
        <v>160</v>
      </c>
      <c r="F12" s="78">
        <v>223</v>
      </c>
      <c r="G12" s="98">
        <v>0.396</v>
      </c>
      <c r="H12" s="69"/>
      <c r="I12" s="89">
        <v>67</v>
      </c>
      <c r="J12" s="78">
        <v>75</v>
      </c>
      <c r="K12" s="98">
        <v>0.116</v>
      </c>
      <c r="M12" s="186"/>
    </row>
    <row r="13" spans="2:13" ht="14.25" customHeight="1">
      <c r="B13" s="84" t="s">
        <v>16</v>
      </c>
      <c r="C13" s="68"/>
      <c r="D13" s="69"/>
      <c r="E13" s="89">
        <v>-14302</v>
      </c>
      <c r="F13" s="78">
        <v>-14224</v>
      </c>
      <c r="G13" s="98">
        <v>-0.005</v>
      </c>
      <c r="H13" s="69"/>
      <c r="I13" s="89">
        <v>-4742</v>
      </c>
      <c r="J13" s="78">
        <v>-4836</v>
      </c>
      <c r="K13" s="98">
        <v>0.02</v>
      </c>
      <c r="M13" s="186"/>
    </row>
    <row r="14" spans="2:13" ht="14.25" customHeight="1">
      <c r="B14" s="84" t="s">
        <v>17</v>
      </c>
      <c r="C14" s="68"/>
      <c r="D14" s="69"/>
      <c r="E14" s="89">
        <v>-6032</v>
      </c>
      <c r="F14" s="78">
        <v>-5925</v>
      </c>
      <c r="G14" s="98">
        <v>-0.018</v>
      </c>
      <c r="H14" s="69"/>
      <c r="I14" s="89">
        <v>-1967</v>
      </c>
      <c r="J14" s="78">
        <v>-1956</v>
      </c>
      <c r="K14" s="98">
        <v>-0.006</v>
      </c>
      <c r="M14" s="186"/>
    </row>
    <row r="15" spans="2:13" ht="14.25" customHeight="1">
      <c r="B15" s="84" t="s">
        <v>18</v>
      </c>
      <c r="C15" s="68"/>
      <c r="D15" s="69"/>
      <c r="E15" s="89">
        <v>-89</v>
      </c>
      <c r="F15" s="78">
        <v>20</v>
      </c>
      <c r="G15" s="100">
        <v>-1.221</v>
      </c>
      <c r="I15" s="89">
        <v>6</v>
      </c>
      <c r="J15" s="78">
        <v>11</v>
      </c>
      <c r="K15" s="100">
        <v>0.94</v>
      </c>
      <c r="M15" s="186"/>
    </row>
    <row r="16" spans="2:13" ht="14.25" customHeight="1">
      <c r="B16" s="85" t="s">
        <v>3</v>
      </c>
      <c r="C16" s="68"/>
      <c r="D16" s="69"/>
      <c r="E16" s="90">
        <v>7517</v>
      </c>
      <c r="F16" s="77">
        <v>7855</v>
      </c>
      <c r="G16" s="99">
        <v>0.045</v>
      </c>
      <c r="I16" s="90">
        <v>2692</v>
      </c>
      <c r="J16" s="77">
        <v>2801</v>
      </c>
      <c r="K16" s="99">
        <v>0.041</v>
      </c>
      <c r="M16" s="186"/>
    </row>
    <row r="17" spans="2:13" ht="14.25" customHeight="1">
      <c r="B17" s="86" t="s">
        <v>19</v>
      </c>
      <c r="C17" s="70"/>
      <c r="D17" s="69"/>
      <c r="E17" s="91">
        <v>0.271</v>
      </c>
      <c r="F17" s="95">
        <v>0.283</v>
      </c>
      <c r="G17" s="269">
        <v>1.2</v>
      </c>
      <c r="I17" s="91">
        <v>0.289</v>
      </c>
      <c r="J17" s="95">
        <v>0.295</v>
      </c>
      <c r="K17" s="269">
        <v>0.6</v>
      </c>
      <c r="M17" s="186"/>
    </row>
    <row r="18" spans="2:13" ht="14.25" customHeight="1">
      <c r="B18" s="84" t="s">
        <v>20</v>
      </c>
      <c r="C18" s="70"/>
      <c r="D18" s="69"/>
      <c r="E18" s="89">
        <v>-3</v>
      </c>
      <c r="F18" s="78">
        <v>-153</v>
      </c>
      <c r="G18" s="100" t="s">
        <v>173</v>
      </c>
      <c r="H18" s="69"/>
      <c r="I18" s="89">
        <v>0</v>
      </c>
      <c r="J18" s="78">
        <v>-36</v>
      </c>
      <c r="K18" s="100" t="s">
        <v>173</v>
      </c>
      <c r="M18" s="186"/>
    </row>
    <row r="19" spans="2:13" ht="14.25" customHeight="1">
      <c r="B19" s="84" t="s">
        <v>21</v>
      </c>
      <c r="C19" s="68"/>
      <c r="D19" s="69"/>
      <c r="E19" s="89">
        <v>-2674</v>
      </c>
      <c r="F19" s="78">
        <v>-2539</v>
      </c>
      <c r="G19" s="100">
        <v>-0.051</v>
      </c>
      <c r="H19" s="69"/>
      <c r="I19" s="89">
        <v>-900</v>
      </c>
      <c r="J19" s="78">
        <v>-882</v>
      </c>
      <c r="K19" s="100">
        <v>-0.019</v>
      </c>
      <c r="M19" s="186"/>
    </row>
    <row r="20" spans="2:13" ht="14.25" customHeight="1">
      <c r="B20" s="85" t="s">
        <v>22</v>
      </c>
      <c r="C20" s="68"/>
      <c r="D20" s="69"/>
      <c r="E20" s="90">
        <v>4840</v>
      </c>
      <c r="F20" s="77">
        <v>5163</v>
      </c>
      <c r="G20" s="99">
        <v>0.067</v>
      </c>
      <c r="H20" s="69"/>
      <c r="I20" s="90">
        <v>1792</v>
      </c>
      <c r="J20" s="77">
        <v>1883</v>
      </c>
      <c r="K20" s="99">
        <v>0.051</v>
      </c>
      <c r="M20" s="186"/>
    </row>
    <row r="21" spans="2:13" ht="14.25" customHeight="1">
      <c r="B21" s="84" t="s">
        <v>23</v>
      </c>
      <c r="C21" s="68"/>
      <c r="D21" s="69"/>
      <c r="E21" s="89">
        <v>-135</v>
      </c>
      <c r="F21" s="78">
        <v>-67</v>
      </c>
      <c r="G21" s="100">
        <v>-0.506</v>
      </c>
      <c r="H21" s="69"/>
      <c r="I21" s="89">
        <v>-34</v>
      </c>
      <c r="J21" s="78">
        <v>-28</v>
      </c>
      <c r="K21" s="100">
        <v>-0.186</v>
      </c>
      <c r="M21" s="186"/>
    </row>
    <row r="22" spans="2:13" ht="14.25" customHeight="1">
      <c r="B22" s="84" t="s">
        <v>24</v>
      </c>
      <c r="C22" s="68"/>
      <c r="D22" s="69"/>
      <c r="E22" s="89">
        <v>8</v>
      </c>
      <c r="F22" s="78">
        <v>-2</v>
      </c>
      <c r="G22" s="100" t="s">
        <v>173</v>
      </c>
      <c r="H22" s="69"/>
      <c r="I22" s="89">
        <v>11</v>
      </c>
      <c r="J22" s="78">
        <v>3</v>
      </c>
      <c r="K22" s="100">
        <v>-0.712</v>
      </c>
      <c r="M22" s="186"/>
    </row>
    <row r="23" spans="2:13" ht="14.25" customHeight="1">
      <c r="B23" s="85" t="s">
        <v>25</v>
      </c>
      <c r="C23" s="68"/>
      <c r="D23" s="69"/>
      <c r="E23" s="90">
        <v>4713</v>
      </c>
      <c r="F23" s="77">
        <v>5094</v>
      </c>
      <c r="G23" s="99">
        <v>0.081</v>
      </c>
      <c r="H23" s="69"/>
      <c r="I23" s="90">
        <v>1770</v>
      </c>
      <c r="J23" s="77">
        <v>1859</v>
      </c>
      <c r="K23" s="99">
        <v>0.05</v>
      </c>
      <c r="M23" s="186"/>
    </row>
    <row r="24" spans="2:13" ht="14.25" customHeight="1">
      <c r="B24" s="84" t="s">
        <v>26</v>
      </c>
      <c r="C24" s="68"/>
      <c r="D24" s="69"/>
      <c r="E24" s="89">
        <v>-986</v>
      </c>
      <c r="F24" s="78">
        <v>-1081</v>
      </c>
      <c r="G24" s="101">
        <v>0.097</v>
      </c>
      <c r="H24" s="69"/>
      <c r="I24" s="89">
        <v>-368</v>
      </c>
      <c r="J24" s="78">
        <v>-398</v>
      </c>
      <c r="K24" s="101">
        <v>0.082</v>
      </c>
      <c r="M24" s="186"/>
    </row>
    <row r="25" spans="2:13" ht="14.25" customHeight="1">
      <c r="B25" s="85" t="s">
        <v>27</v>
      </c>
      <c r="C25" s="68"/>
      <c r="D25" s="69"/>
      <c r="E25" s="90">
        <v>3727</v>
      </c>
      <c r="F25" s="77">
        <v>4012</v>
      </c>
      <c r="G25" s="99">
        <v>0.077</v>
      </c>
      <c r="I25" s="90">
        <v>1401</v>
      </c>
      <c r="J25" s="77">
        <v>1460</v>
      </c>
      <c r="K25" s="99">
        <v>0.042</v>
      </c>
      <c r="M25" s="186"/>
    </row>
    <row r="26" spans="2:11" ht="7.5" customHeight="1">
      <c r="B26" s="85"/>
      <c r="C26" s="68"/>
      <c r="D26" s="69"/>
      <c r="E26" s="90" t="s">
        <v>0</v>
      </c>
      <c r="F26" s="77" t="s">
        <v>0</v>
      </c>
      <c r="G26" s="102"/>
      <c r="I26" s="90" t="s">
        <v>0</v>
      </c>
      <c r="J26" s="77" t="s">
        <v>0</v>
      </c>
      <c r="K26" s="102"/>
    </row>
    <row r="27" spans="2:13" ht="14.25" customHeight="1">
      <c r="B27" s="87" t="s">
        <v>28</v>
      </c>
      <c r="C27" s="68"/>
      <c r="D27" s="69"/>
      <c r="E27" s="93">
        <v>3727</v>
      </c>
      <c r="F27" s="96">
        <v>4012</v>
      </c>
      <c r="G27" s="103">
        <v>0.077</v>
      </c>
      <c r="I27" s="93">
        <v>1401</v>
      </c>
      <c r="J27" s="96">
        <v>1460</v>
      </c>
      <c r="K27" s="103">
        <v>0.042</v>
      </c>
      <c r="M27" s="186"/>
    </row>
    <row r="28" spans="2:13" ht="14.25" customHeight="1">
      <c r="B28" s="68"/>
      <c r="C28" s="68"/>
      <c r="D28" s="68"/>
      <c r="E28" s="68"/>
      <c r="F28" s="68"/>
      <c r="G28" s="68"/>
      <c r="I28" s="68"/>
      <c r="J28" s="68"/>
      <c r="K28" s="68"/>
      <c r="M28" s="186"/>
    </row>
    <row r="29" spans="2:13" ht="14.25" customHeight="1">
      <c r="B29" s="104" t="s">
        <v>185</v>
      </c>
      <c r="C29" s="71"/>
      <c r="D29" s="71"/>
      <c r="E29" s="105">
        <v>1801</v>
      </c>
      <c r="F29" s="106">
        <v>3098</v>
      </c>
      <c r="G29" s="107">
        <v>0.721</v>
      </c>
      <c r="H29" s="71"/>
      <c r="I29" s="105">
        <v>776</v>
      </c>
      <c r="J29" s="106">
        <v>1970</v>
      </c>
      <c r="K29" s="107">
        <v>1.538</v>
      </c>
      <c r="M29" s="186"/>
    </row>
    <row r="30" spans="2:11" ht="9.75" customHeight="1">
      <c r="B30" s="5"/>
      <c r="C30" s="2"/>
      <c r="D30" s="2"/>
      <c r="E30" s="2"/>
      <c r="F30" s="2"/>
      <c r="G30" s="2"/>
      <c r="H30" s="2"/>
      <c r="I30" s="2"/>
      <c r="J30" s="2"/>
      <c r="K30" s="2"/>
    </row>
    <row r="31" spans="2:13" ht="27" customHeight="1">
      <c r="B31" s="306" t="s">
        <v>186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</row>
    <row r="32" spans="2:13" ht="14.25" customHeight="1">
      <c r="B32" s="75" t="s">
        <v>151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ht="14.25" customHeight="1">
      <c r="B33" s="75" t="s">
        <v>184</v>
      </c>
    </row>
    <row r="35" ht="13.5">
      <c r="B35" s="74"/>
    </row>
  </sheetData>
  <sheetProtection/>
  <mergeCells count="9">
    <mergeCell ref="B7:B8"/>
    <mergeCell ref="B2:H2"/>
    <mergeCell ref="E7:E8"/>
    <mergeCell ref="F7:F8"/>
    <mergeCell ref="G7:G8"/>
    <mergeCell ref="B31:M31"/>
    <mergeCell ref="I7:I8"/>
    <mergeCell ref="J7:J8"/>
    <mergeCell ref="K7:K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6"/>
  <sheetViews>
    <sheetView showGridLines="0" view="pageBreakPreview" zoomScaleSheetLayoutView="100" zoomScalePageLayoutView="0" workbookViewId="0" topLeftCell="A1">
      <selection activeCell="G20" sqref="G20"/>
    </sheetView>
  </sheetViews>
  <sheetFormatPr defaultColWidth="9.140625" defaultRowHeight="12.75"/>
  <cols>
    <col min="1" max="1" width="9.140625" style="4" customWidth="1"/>
    <col min="2" max="2" width="45.7109375" style="4" customWidth="1"/>
    <col min="3" max="4" width="9.140625" style="4" customWidth="1"/>
    <col min="5" max="5" width="11.00390625" style="4" customWidth="1"/>
    <col min="6" max="6" width="9.140625" style="4" customWidth="1"/>
    <col min="7" max="7" width="12.00390625" style="4" customWidth="1"/>
    <col min="8" max="8" width="9.140625" style="4" customWidth="1"/>
    <col min="9" max="9" width="11.00390625" style="4" customWidth="1"/>
    <col min="10" max="10" width="9.140625" style="4" customWidth="1"/>
    <col min="11" max="11" width="12.00390625" style="4" customWidth="1"/>
    <col min="12" max="16384" width="9.140625" style="4" customWidth="1"/>
  </cols>
  <sheetData>
    <row r="2" spans="2:11" ht="14.25" customHeight="1">
      <c r="B2" s="297" t="s">
        <v>165</v>
      </c>
      <c r="C2" s="2"/>
      <c r="D2" s="2"/>
      <c r="E2" s="300" t="str">
        <f>'Výsledkovka, Investice - konsol'!E$7</f>
        <v>9M 2015</v>
      </c>
      <c r="F2" s="308" t="str">
        <f>'Výsledkovka, Investice - konsol'!F$7</f>
        <v>9M 2016</v>
      </c>
      <c r="G2" s="310" t="str">
        <f>'Výsledkovka, Investice - konsol'!G$7</f>
        <v>% změna 9M16/9M15</v>
      </c>
      <c r="H2" s="2"/>
      <c r="I2" s="300" t="str">
        <f>'Výsledkovka, Investice - konsol'!I$7</f>
        <v>3Q 2015</v>
      </c>
      <c r="J2" s="308" t="str">
        <f>'Výsledkovka, Investice - konsol'!J$7</f>
        <v>3Q 2016</v>
      </c>
      <c r="K2" s="310" t="str">
        <f>'Výsledkovka, Investice - konsol'!K$7</f>
        <v>% změna 3Q16/3Q15</v>
      </c>
    </row>
    <row r="3" spans="2:11" ht="14.25" customHeight="1">
      <c r="B3" s="307"/>
      <c r="C3" s="2"/>
      <c r="D3" s="2"/>
      <c r="E3" s="301"/>
      <c r="F3" s="309"/>
      <c r="G3" s="311"/>
      <c r="H3" s="2"/>
      <c r="I3" s="301"/>
      <c r="J3" s="309"/>
      <c r="K3" s="311"/>
    </row>
    <row r="4" spans="2:16" ht="14.25" customHeight="1">
      <c r="B4" s="260" t="s">
        <v>12</v>
      </c>
      <c r="C4" s="70"/>
      <c r="D4" s="76"/>
      <c r="E4" s="109">
        <v>22900</v>
      </c>
      <c r="F4" s="110">
        <v>22919</v>
      </c>
      <c r="G4" s="116">
        <v>0.001</v>
      </c>
      <c r="H4" s="76"/>
      <c r="I4" s="109">
        <v>7657</v>
      </c>
      <c r="J4" s="110">
        <v>7814</v>
      </c>
      <c r="K4" s="116">
        <v>0.021</v>
      </c>
      <c r="N4" s="187"/>
      <c r="O4" s="187"/>
      <c r="P4" s="188"/>
    </row>
    <row r="5" spans="2:16" ht="14.25" customHeight="1">
      <c r="B5" s="108" t="s">
        <v>111</v>
      </c>
      <c r="C5" s="70"/>
      <c r="D5" s="76"/>
      <c r="E5" s="89">
        <v>8556</v>
      </c>
      <c r="F5" s="111">
        <v>8600</v>
      </c>
      <c r="G5" s="101">
        <v>0.005</v>
      </c>
      <c r="H5" s="76"/>
      <c r="I5" s="89">
        <v>2818</v>
      </c>
      <c r="J5" s="111">
        <v>2949</v>
      </c>
      <c r="K5" s="101">
        <v>0.046</v>
      </c>
      <c r="P5" s="188"/>
    </row>
    <row r="6" spans="2:16" ht="14.25" customHeight="1">
      <c r="B6" s="108" t="s">
        <v>112</v>
      </c>
      <c r="C6" s="70"/>
      <c r="D6" s="76"/>
      <c r="E6" s="89">
        <v>14344</v>
      </c>
      <c r="F6" s="111">
        <v>14319</v>
      </c>
      <c r="G6" s="101">
        <v>-0.002</v>
      </c>
      <c r="H6" s="76"/>
      <c r="I6" s="89">
        <v>4839</v>
      </c>
      <c r="J6" s="111">
        <v>4865</v>
      </c>
      <c r="K6" s="101">
        <v>0.005</v>
      </c>
      <c r="P6" s="188"/>
    </row>
    <row r="7" spans="2:16" ht="14.25" customHeight="1">
      <c r="B7" s="261" t="s">
        <v>3</v>
      </c>
      <c r="C7" s="70"/>
      <c r="D7" s="76"/>
      <c r="E7" s="90">
        <v>5773</v>
      </c>
      <c r="F7" s="112">
        <v>6162</v>
      </c>
      <c r="G7" s="117">
        <v>0.067</v>
      </c>
      <c r="H7" s="76"/>
      <c r="I7" s="90">
        <v>2070</v>
      </c>
      <c r="J7" s="112">
        <v>2221</v>
      </c>
      <c r="K7" s="117">
        <v>0.073</v>
      </c>
      <c r="P7" s="188"/>
    </row>
    <row r="8" spans="2:16" ht="14.25" customHeight="1">
      <c r="B8" s="262" t="s">
        <v>113</v>
      </c>
      <c r="C8" s="70"/>
      <c r="D8" s="76"/>
      <c r="E8" s="248">
        <v>0.252</v>
      </c>
      <c r="F8" s="249">
        <v>0.269</v>
      </c>
      <c r="G8" s="287">
        <v>1.7</v>
      </c>
      <c r="H8" s="76"/>
      <c r="I8" s="248">
        <v>0.27</v>
      </c>
      <c r="J8" s="249">
        <v>0.284</v>
      </c>
      <c r="K8" s="287">
        <v>1.4</v>
      </c>
      <c r="P8" s="188"/>
    </row>
    <row r="9" spans="2:16" ht="14.25" customHeight="1">
      <c r="B9" s="263" t="s">
        <v>114</v>
      </c>
      <c r="C9" s="70"/>
      <c r="D9" s="76"/>
      <c r="E9" s="114">
        <v>1406</v>
      </c>
      <c r="F9" s="115">
        <v>2663</v>
      </c>
      <c r="G9" s="118">
        <v>0.894</v>
      </c>
      <c r="H9" s="76"/>
      <c r="I9" s="114">
        <v>590</v>
      </c>
      <c r="J9" s="115">
        <v>1786</v>
      </c>
      <c r="K9" s="118">
        <v>2.027</v>
      </c>
      <c r="P9" s="188"/>
    </row>
    <row r="10" ht="8.25" customHeight="1">
      <c r="B10" s="5"/>
    </row>
    <row r="11" ht="14.25" customHeight="1">
      <c r="B11" s="79" t="s">
        <v>152</v>
      </c>
    </row>
    <row r="12" spans="2:12" ht="14.25" customHeight="1">
      <c r="B12" s="80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ht="14.25" customHeight="1">
      <c r="B13" s="8"/>
    </row>
    <row r="14" spans="2:11" ht="14.25" customHeight="1">
      <c r="B14" s="297" t="s">
        <v>166</v>
      </c>
      <c r="C14" s="2"/>
      <c r="D14" s="2"/>
      <c r="E14" s="300" t="str">
        <f>'Výsledkovka, Investice - konsol'!E$7</f>
        <v>9M 2015</v>
      </c>
      <c r="F14" s="308" t="str">
        <f>'Výsledkovka, Investice - konsol'!F$7</f>
        <v>9M 2016</v>
      </c>
      <c r="G14" s="310" t="str">
        <f>'Výsledkovka, Investice - konsol'!G$7</f>
        <v>% změna 9M16/9M15</v>
      </c>
      <c r="H14" s="2"/>
      <c r="I14" s="300" t="str">
        <f>'Výsledkovka, Investice - konsol'!I$7</f>
        <v>3Q 2015</v>
      </c>
      <c r="J14" s="308" t="str">
        <f>'Výsledkovka, Investice - konsol'!J$7</f>
        <v>3Q 2016</v>
      </c>
      <c r="K14" s="310" t="str">
        <f>'Výsledkovka, Investice - konsol'!K$7</f>
        <v>% změna 3Q16/3Q15</v>
      </c>
    </row>
    <row r="15" spans="2:11" ht="14.25" customHeight="1">
      <c r="B15" s="307"/>
      <c r="C15" s="2"/>
      <c r="D15" s="2"/>
      <c r="E15" s="301"/>
      <c r="F15" s="309"/>
      <c r="G15" s="311"/>
      <c r="H15" s="2"/>
      <c r="I15" s="301"/>
      <c r="J15" s="309"/>
      <c r="K15" s="311"/>
    </row>
    <row r="16" spans="2:16" ht="14.25" customHeight="1">
      <c r="B16" s="260" t="s">
        <v>12</v>
      </c>
      <c r="C16" s="70"/>
      <c r="D16" s="76"/>
      <c r="E16" s="109">
        <v>4909</v>
      </c>
      <c r="F16" s="110">
        <v>4934</v>
      </c>
      <c r="G16" s="116">
        <v>0.005</v>
      </c>
      <c r="H16" s="76"/>
      <c r="I16" s="109">
        <v>1683</v>
      </c>
      <c r="J16" s="110">
        <v>1726</v>
      </c>
      <c r="K16" s="116">
        <v>0.026</v>
      </c>
      <c r="N16" s="187"/>
      <c r="O16" s="187"/>
      <c r="P16" s="188"/>
    </row>
    <row r="17" spans="2:16" ht="14.25" customHeight="1">
      <c r="B17" s="108" t="s">
        <v>111</v>
      </c>
      <c r="C17" s="70"/>
      <c r="D17" s="76"/>
      <c r="E17" s="89">
        <v>0</v>
      </c>
      <c r="F17" s="111">
        <v>10</v>
      </c>
      <c r="G17" s="101" t="s">
        <v>173</v>
      </c>
      <c r="H17" s="76"/>
      <c r="I17" s="89">
        <v>0</v>
      </c>
      <c r="J17" s="111">
        <v>9</v>
      </c>
      <c r="K17" s="101" t="s">
        <v>173</v>
      </c>
      <c r="P17" s="188"/>
    </row>
    <row r="18" spans="2:16" ht="14.25" customHeight="1">
      <c r="B18" s="108" t="s">
        <v>112</v>
      </c>
      <c r="C18" s="70"/>
      <c r="D18" s="76"/>
      <c r="E18" s="89">
        <v>4909</v>
      </c>
      <c r="F18" s="111">
        <v>4924</v>
      </c>
      <c r="G18" s="101">
        <v>0.003</v>
      </c>
      <c r="H18" s="76"/>
      <c r="I18" s="89">
        <v>1683</v>
      </c>
      <c r="J18" s="111">
        <v>1717</v>
      </c>
      <c r="K18" s="101">
        <v>0.02</v>
      </c>
      <c r="P18" s="188"/>
    </row>
    <row r="19" spans="2:16" ht="14.25" customHeight="1">
      <c r="B19" s="261" t="s">
        <v>3</v>
      </c>
      <c r="C19" s="70"/>
      <c r="D19" s="76"/>
      <c r="E19" s="90">
        <v>1744</v>
      </c>
      <c r="F19" s="112">
        <v>1692</v>
      </c>
      <c r="G19" s="117">
        <v>-0.03</v>
      </c>
      <c r="H19" s="76"/>
      <c r="I19" s="90">
        <v>621</v>
      </c>
      <c r="J19" s="112">
        <v>580</v>
      </c>
      <c r="K19" s="117">
        <v>-0.066</v>
      </c>
      <c r="P19" s="188"/>
    </row>
    <row r="20" spans="2:16" ht="14.25" customHeight="1">
      <c r="B20" s="262" t="s">
        <v>113</v>
      </c>
      <c r="C20" s="70"/>
      <c r="D20" s="76"/>
      <c r="E20" s="248">
        <v>0.355</v>
      </c>
      <c r="F20" s="249">
        <v>0.343</v>
      </c>
      <c r="G20" s="287">
        <v>-1.2</v>
      </c>
      <c r="H20" s="76"/>
      <c r="I20" s="248">
        <v>0.369</v>
      </c>
      <c r="J20" s="249">
        <v>0.336</v>
      </c>
      <c r="K20" s="287">
        <v>-3.3</v>
      </c>
      <c r="P20" s="188"/>
    </row>
    <row r="21" spans="2:16" ht="14.25" customHeight="1">
      <c r="B21" s="263" t="s">
        <v>114</v>
      </c>
      <c r="C21" s="70"/>
      <c r="D21" s="76"/>
      <c r="E21" s="114">
        <v>395</v>
      </c>
      <c r="F21" s="115">
        <v>435</v>
      </c>
      <c r="G21" s="118">
        <v>0.102</v>
      </c>
      <c r="H21" s="76"/>
      <c r="I21" s="114">
        <v>186</v>
      </c>
      <c r="J21" s="115">
        <v>184</v>
      </c>
      <c r="K21" s="118">
        <v>-0.011</v>
      </c>
      <c r="P21" s="188"/>
    </row>
    <row r="22" ht="8.25" customHeight="1">
      <c r="B22" s="5"/>
    </row>
    <row r="23" spans="2:10" ht="16.5" customHeight="1">
      <c r="B23" s="270" t="s">
        <v>174</v>
      </c>
      <c r="E23" s="271">
        <v>27.36</v>
      </c>
      <c r="F23" s="271">
        <v>27.04</v>
      </c>
      <c r="I23" s="270">
        <v>27.08</v>
      </c>
      <c r="J23" s="270">
        <v>27.03</v>
      </c>
    </row>
    <row r="24" ht="8.25" customHeight="1">
      <c r="B24" s="5"/>
    </row>
    <row r="25" ht="14.25" customHeight="1">
      <c r="B25" s="79" t="s">
        <v>153</v>
      </c>
    </row>
    <row r="26" ht="17.25" customHeight="1">
      <c r="B26" s="5"/>
    </row>
    <row r="28" ht="28.5" customHeight="1"/>
  </sheetData>
  <sheetProtection/>
  <mergeCells count="14">
    <mergeCell ref="I2:I3"/>
    <mergeCell ref="J2:J3"/>
    <mergeCell ref="K2:K3"/>
    <mergeCell ref="I14:I15"/>
    <mergeCell ref="J14:J15"/>
    <mergeCell ref="K14:K15"/>
    <mergeCell ref="B14:B15"/>
    <mergeCell ref="E14:E15"/>
    <mergeCell ref="F14:F15"/>
    <mergeCell ref="G14:G15"/>
    <mergeCell ref="B2:B3"/>
    <mergeCell ref="E2:E3"/>
    <mergeCell ref="F2:F3"/>
    <mergeCell ref="G2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headerFooter alignWithMargins="0">
    <oddHeader>&amp;L&amp;14&amp;K002060O2 Czech Republic  - FINANČNÍ A PROVOZNÍ VÝSLEDKY&amp;R&amp;G</oddHeader>
    <oddFooter>&amp;L&amp;"Arial,tučné"&amp;K03-047Investor Relations&amp;"Arial,obyčejné"
Tel. +420 271 462 076, +420 271 462 169&amp;C&amp;K03-047email: investor_relations@o2.cz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45.7109375" style="4" customWidth="1"/>
    <col min="3" max="4" width="9.140625" style="4" customWidth="1"/>
    <col min="5" max="5" width="11.00390625" style="4" customWidth="1"/>
    <col min="6" max="6" width="9.140625" style="4" customWidth="1"/>
    <col min="7" max="7" width="12.00390625" style="4" customWidth="1"/>
    <col min="8" max="8" width="9.140625" style="4" customWidth="1"/>
    <col min="9" max="9" width="11.00390625" style="4" customWidth="1"/>
    <col min="10" max="10" width="9.140625" style="4" customWidth="1"/>
    <col min="11" max="11" width="12.00390625" style="4" customWidth="1"/>
    <col min="12" max="16384" width="9.140625" style="4" customWidth="1"/>
  </cols>
  <sheetData>
    <row r="2" spans="2:11" ht="14.25" customHeight="1">
      <c r="B2" s="297" t="s">
        <v>29</v>
      </c>
      <c r="C2" s="2"/>
      <c r="D2" s="2"/>
      <c r="E2" s="300" t="str">
        <f>'Výsledkovka, Investice - konsol'!E$7</f>
        <v>9M 2015</v>
      </c>
      <c r="F2" s="308" t="str">
        <f>'Výsledkovka, Investice - konsol'!F$7</f>
        <v>9M 2016</v>
      </c>
      <c r="G2" s="310" t="str">
        <f>'Výsledkovka, Investice - konsol'!G$7</f>
        <v>% změna 9M16/9M15</v>
      </c>
      <c r="H2" s="2"/>
      <c r="I2" s="300" t="str">
        <f>'Výsledkovka, Investice - konsol'!I$7</f>
        <v>3Q 2015</v>
      </c>
      <c r="J2" s="308" t="str">
        <f>'Výsledkovka, Investice - konsol'!J$7</f>
        <v>3Q 2016</v>
      </c>
      <c r="K2" s="310" t="str">
        <f>'Výsledkovka, Investice - konsol'!K$7</f>
        <v>% změna 3Q16/3Q15</v>
      </c>
    </row>
    <row r="3" spans="2:11" ht="14.25" customHeight="1">
      <c r="B3" s="307"/>
      <c r="C3" s="2"/>
      <c r="D3" s="2"/>
      <c r="E3" s="301"/>
      <c r="F3" s="309"/>
      <c r="G3" s="311"/>
      <c r="H3" s="2"/>
      <c r="I3" s="301"/>
      <c r="J3" s="309"/>
      <c r="K3" s="311"/>
    </row>
    <row r="4" spans="2:16" ht="14.25" customHeight="1">
      <c r="B4" s="260" t="s">
        <v>30</v>
      </c>
      <c r="C4" s="70"/>
      <c r="D4" s="76"/>
      <c r="E4" s="109">
        <v>8424</v>
      </c>
      <c r="F4" s="110">
        <v>8416</v>
      </c>
      <c r="G4" s="116">
        <v>-0.001</v>
      </c>
      <c r="H4" s="76"/>
      <c r="I4" s="109">
        <v>2766</v>
      </c>
      <c r="J4" s="110">
        <v>2880</v>
      </c>
      <c r="K4" s="116">
        <v>0.041</v>
      </c>
      <c r="N4" s="187"/>
      <c r="O4" s="187"/>
      <c r="P4" s="188"/>
    </row>
    <row r="5" spans="2:16" ht="14.25" customHeight="1">
      <c r="B5" s="108" t="s">
        <v>31</v>
      </c>
      <c r="C5" s="70"/>
      <c r="D5" s="76"/>
      <c r="E5" s="89">
        <v>2204</v>
      </c>
      <c r="F5" s="111">
        <v>2091</v>
      </c>
      <c r="G5" s="101">
        <v>-0.051</v>
      </c>
      <c r="H5" s="76"/>
      <c r="I5" s="89">
        <v>708</v>
      </c>
      <c r="J5" s="111">
        <v>698</v>
      </c>
      <c r="K5" s="101">
        <v>-0.014</v>
      </c>
      <c r="P5" s="188"/>
    </row>
    <row r="6" spans="2:16" ht="14.25" customHeight="1">
      <c r="B6" s="108" t="s">
        <v>32</v>
      </c>
      <c r="C6" s="70"/>
      <c r="D6" s="76"/>
      <c r="E6" s="89">
        <v>931</v>
      </c>
      <c r="F6" s="111">
        <v>777</v>
      </c>
      <c r="G6" s="101">
        <v>-0.166</v>
      </c>
      <c r="H6" s="76"/>
      <c r="I6" s="89">
        <v>310</v>
      </c>
      <c r="J6" s="111">
        <v>251</v>
      </c>
      <c r="K6" s="101">
        <v>-0.19</v>
      </c>
      <c r="P6" s="188"/>
    </row>
    <row r="7" spans="2:16" ht="14.25" customHeight="1">
      <c r="B7" s="108" t="s">
        <v>175</v>
      </c>
      <c r="C7" s="70"/>
      <c r="D7" s="76"/>
      <c r="E7" s="89">
        <v>3690</v>
      </c>
      <c r="F7" s="111">
        <v>3806</v>
      </c>
      <c r="G7" s="101">
        <v>0.031</v>
      </c>
      <c r="H7" s="76"/>
      <c r="I7" s="89">
        <v>1225</v>
      </c>
      <c r="J7" s="111">
        <v>1263</v>
      </c>
      <c r="K7" s="101">
        <v>0.031</v>
      </c>
      <c r="P7" s="188"/>
    </row>
    <row r="8" spans="2:16" ht="14.25" customHeight="1">
      <c r="B8" s="108" t="s">
        <v>1</v>
      </c>
      <c r="C8" s="70"/>
      <c r="D8" s="76"/>
      <c r="E8" s="89">
        <v>1215</v>
      </c>
      <c r="F8" s="111">
        <v>1392</v>
      </c>
      <c r="G8" s="101">
        <v>0.146</v>
      </c>
      <c r="H8" s="76"/>
      <c r="I8" s="89">
        <v>401</v>
      </c>
      <c r="J8" s="111">
        <v>560</v>
      </c>
      <c r="K8" s="101">
        <v>0.396</v>
      </c>
      <c r="P8" s="188"/>
    </row>
    <row r="9" spans="2:16" ht="14.25" customHeight="1">
      <c r="B9" s="108" t="s">
        <v>33</v>
      </c>
      <c r="C9" s="70"/>
      <c r="D9" s="76"/>
      <c r="E9" s="89">
        <v>384</v>
      </c>
      <c r="F9" s="111">
        <v>349</v>
      </c>
      <c r="G9" s="101">
        <v>-0.089</v>
      </c>
      <c r="H9" s="76"/>
      <c r="I9" s="89">
        <v>122</v>
      </c>
      <c r="J9" s="111">
        <v>108</v>
      </c>
      <c r="K9" s="101">
        <v>-0.118</v>
      </c>
      <c r="P9" s="188"/>
    </row>
    <row r="10" spans="2:16" ht="14.25" customHeight="1">
      <c r="B10" s="261" t="s">
        <v>34</v>
      </c>
      <c r="C10" s="70"/>
      <c r="D10" s="76"/>
      <c r="E10" s="90">
        <v>133</v>
      </c>
      <c r="F10" s="112">
        <v>184</v>
      </c>
      <c r="G10" s="117">
        <v>0.387</v>
      </c>
      <c r="H10" s="76"/>
      <c r="I10" s="90">
        <v>51</v>
      </c>
      <c r="J10" s="112">
        <v>69</v>
      </c>
      <c r="K10" s="117">
        <v>0.342</v>
      </c>
      <c r="P10" s="188"/>
    </row>
    <row r="11" spans="2:16" ht="5.25" customHeight="1">
      <c r="B11" s="261"/>
      <c r="C11" s="70"/>
      <c r="D11" s="76"/>
      <c r="E11" s="113" t="s">
        <v>0</v>
      </c>
      <c r="F11" s="92" t="s">
        <v>0</v>
      </c>
      <c r="G11" s="102"/>
      <c r="H11" s="76"/>
      <c r="I11" s="113" t="s">
        <v>0</v>
      </c>
      <c r="J11" s="92" t="s">
        <v>0</v>
      </c>
      <c r="K11" s="102"/>
      <c r="P11" s="188"/>
    </row>
    <row r="12" spans="2:16" ht="14.25" customHeight="1">
      <c r="B12" s="263" t="s">
        <v>35</v>
      </c>
      <c r="C12" s="70"/>
      <c r="D12" s="76"/>
      <c r="E12" s="114">
        <v>8556</v>
      </c>
      <c r="F12" s="115">
        <v>8600</v>
      </c>
      <c r="G12" s="118">
        <v>0.005</v>
      </c>
      <c r="H12" s="76"/>
      <c r="I12" s="114">
        <v>2818</v>
      </c>
      <c r="J12" s="115">
        <v>2949</v>
      </c>
      <c r="K12" s="118">
        <v>0.047</v>
      </c>
      <c r="P12" s="188"/>
    </row>
    <row r="13" ht="8.25" customHeight="1">
      <c r="B13" s="5"/>
    </row>
    <row r="14" ht="14.25" customHeight="1">
      <c r="B14" s="79" t="s">
        <v>154</v>
      </c>
    </row>
    <row r="15" spans="2:12" ht="14.25" customHeight="1">
      <c r="B15" s="80" t="s">
        <v>155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ht="14.25" customHeight="1">
      <c r="B16" s="8"/>
    </row>
    <row r="17" spans="2:11" ht="12.75" customHeight="1">
      <c r="B17" s="297" t="s">
        <v>36</v>
      </c>
      <c r="C17" s="2"/>
      <c r="D17" s="2"/>
      <c r="E17" s="300" t="str">
        <f>'Výsledkovka, Investice - konsol'!E$7</f>
        <v>9M 2015</v>
      </c>
      <c r="F17" s="308" t="str">
        <f>'Výsledkovka, Investice - konsol'!F$7</f>
        <v>9M 2016</v>
      </c>
      <c r="G17" s="310" t="str">
        <f>'Výsledkovka, Investice - konsol'!G$7</f>
        <v>% změna 9M16/9M15</v>
      </c>
      <c r="H17" s="2"/>
      <c r="I17" s="300" t="str">
        <f>'Výsledkovka, Investice - konsol'!I$7</f>
        <v>3Q 2015</v>
      </c>
      <c r="J17" s="308" t="str">
        <f>'Výsledkovka, Investice - konsol'!J$7</f>
        <v>3Q 2016</v>
      </c>
      <c r="K17" s="310" t="str">
        <f>'Výsledkovka, Investice - konsol'!K$7</f>
        <v>% změna 3Q16/3Q15</v>
      </c>
    </row>
    <row r="18" spans="2:11" ht="12.75">
      <c r="B18" s="307"/>
      <c r="C18" s="2"/>
      <c r="D18" s="2"/>
      <c r="E18" s="301"/>
      <c r="F18" s="309"/>
      <c r="G18" s="311"/>
      <c r="H18" s="2"/>
      <c r="I18" s="301"/>
      <c r="J18" s="309"/>
      <c r="K18" s="311"/>
    </row>
    <row r="19" spans="2:16" ht="14.25" customHeight="1">
      <c r="B19" s="260" t="s">
        <v>30</v>
      </c>
      <c r="C19" s="70"/>
      <c r="D19" s="70"/>
      <c r="E19" s="109">
        <v>13374</v>
      </c>
      <c r="F19" s="110">
        <v>13268</v>
      </c>
      <c r="G19" s="120">
        <v>-0.008</v>
      </c>
      <c r="H19" s="70"/>
      <c r="I19" s="109">
        <v>4524</v>
      </c>
      <c r="J19" s="110">
        <v>4519</v>
      </c>
      <c r="K19" s="120">
        <v>-0.001</v>
      </c>
      <c r="N19" s="187"/>
      <c r="O19" s="187"/>
      <c r="P19" s="188"/>
    </row>
    <row r="20" spans="2:16" ht="14.25" customHeight="1">
      <c r="B20" s="108" t="s">
        <v>37</v>
      </c>
      <c r="C20" s="70"/>
      <c r="D20" s="70"/>
      <c r="E20" s="89">
        <v>11084</v>
      </c>
      <c r="F20" s="111">
        <v>10896</v>
      </c>
      <c r="G20" s="101">
        <v>-0.17</v>
      </c>
      <c r="H20" s="70"/>
      <c r="I20" s="89">
        <v>3738</v>
      </c>
      <c r="J20" s="111">
        <v>3708</v>
      </c>
      <c r="K20" s="101">
        <v>-0.008</v>
      </c>
      <c r="N20" s="187"/>
      <c r="O20" s="187"/>
      <c r="P20" s="188"/>
    </row>
    <row r="21" spans="2:16" ht="14.25" customHeight="1">
      <c r="B21" s="119" t="s">
        <v>38</v>
      </c>
      <c r="C21" s="70"/>
      <c r="D21" s="70"/>
      <c r="E21" s="89">
        <v>7036</v>
      </c>
      <c r="F21" s="111">
        <v>6552</v>
      </c>
      <c r="G21" s="101">
        <v>-0.069</v>
      </c>
      <c r="H21" s="70"/>
      <c r="I21" s="89">
        <v>2333</v>
      </c>
      <c r="J21" s="111">
        <v>2185</v>
      </c>
      <c r="K21" s="101">
        <v>-0.063</v>
      </c>
      <c r="N21" s="187"/>
      <c r="O21" s="187"/>
      <c r="P21" s="188"/>
    </row>
    <row r="22" spans="2:16" ht="14.25" customHeight="1">
      <c r="B22" s="119" t="s">
        <v>39</v>
      </c>
      <c r="C22" s="70"/>
      <c r="D22" s="70"/>
      <c r="E22" s="89">
        <v>825</v>
      </c>
      <c r="F22" s="111">
        <v>701</v>
      </c>
      <c r="G22" s="101">
        <v>-0.15</v>
      </c>
      <c r="H22" s="70"/>
      <c r="I22" s="89">
        <v>274</v>
      </c>
      <c r="J22" s="111">
        <v>232</v>
      </c>
      <c r="K22" s="101">
        <v>-0.153</v>
      </c>
      <c r="N22" s="187"/>
      <c r="O22" s="187"/>
      <c r="P22" s="188"/>
    </row>
    <row r="23" spans="2:16" ht="14.25" customHeight="1">
      <c r="B23" s="119" t="s">
        <v>40</v>
      </c>
      <c r="C23" s="70"/>
      <c r="D23" s="70"/>
      <c r="E23" s="89">
        <v>3222</v>
      </c>
      <c r="F23" s="111">
        <v>3643</v>
      </c>
      <c r="G23" s="101">
        <v>0.131</v>
      </c>
      <c r="H23" s="81"/>
      <c r="I23" s="89">
        <v>1131</v>
      </c>
      <c r="J23" s="111">
        <v>1291</v>
      </c>
      <c r="K23" s="101">
        <v>0.141</v>
      </c>
      <c r="N23" s="187"/>
      <c r="O23" s="187"/>
      <c r="P23" s="188"/>
    </row>
    <row r="24" spans="2:16" ht="14.25" customHeight="1">
      <c r="B24" s="108" t="s">
        <v>41</v>
      </c>
      <c r="C24" s="70"/>
      <c r="D24" s="70"/>
      <c r="E24" s="89">
        <v>1662</v>
      </c>
      <c r="F24" s="111">
        <v>1701</v>
      </c>
      <c r="G24" s="101">
        <v>0.023</v>
      </c>
      <c r="I24" s="89">
        <v>555</v>
      </c>
      <c r="J24" s="111">
        <v>569</v>
      </c>
      <c r="K24" s="101">
        <v>0.024</v>
      </c>
      <c r="N24" s="187"/>
      <c r="O24" s="187"/>
      <c r="P24" s="188"/>
    </row>
    <row r="25" spans="2:16" ht="16.5" customHeight="1">
      <c r="B25" s="108" t="s">
        <v>110</v>
      </c>
      <c r="C25" s="70"/>
      <c r="D25" s="70"/>
      <c r="E25" s="89">
        <v>628</v>
      </c>
      <c r="F25" s="111">
        <v>670</v>
      </c>
      <c r="G25" s="101">
        <v>0.068</v>
      </c>
      <c r="H25" s="70"/>
      <c r="I25" s="89">
        <v>231</v>
      </c>
      <c r="J25" s="111">
        <v>242</v>
      </c>
      <c r="K25" s="101">
        <v>0.051</v>
      </c>
      <c r="N25" s="187"/>
      <c r="O25" s="187"/>
      <c r="P25" s="188"/>
    </row>
    <row r="26" spans="2:16" ht="16.5" customHeight="1">
      <c r="B26" s="261" t="s">
        <v>34</v>
      </c>
      <c r="C26" s="70"/>
      <c r="D26" s="70"/>
      <c r="E26" s="90">
        <v>970</v>
      </c>
      <c r="F26" s="112">
        <v>1051</v>
      </c>
      <c r="G26" s="117">
        <v>0.084</v>
      </c>
      <c r="H26" s="70"/>
      <c r="I26" s="90">
        <v>314</v>
      </c>
      <c r="J26" s="112">
        <v>346</v>
      </c>
      <c r="K26" s="117">
        <v>0.101</v>
      </c>
      <c r="N26" s="187"/>
      <c r="O26" s="187"/>
      <c r="P26" s="188"/>
    </row>
    <row r="27" spans="2:15" ht="4.5" customHeight="1">
      <c r="B27" s="261"/>
      <c r="C27" s="70"/>
      <c r="D27" s="70"/>
      <c r="E27" s="90" t="s">
        <v>0</v>
      </c>
      <c r="F27" s="112" t="s">
        <v>0</v>
      </c>
      <c r="G27" s="117"/>
      <c r="I27" s="90" t="s">
        <v>0</v>
      </c>
      <c r="J27" s="112" t="s">
        <v>0</v>
      </c>
      <c r="K27" s="117"/>
      <c r="N27" s="187"/>
      <c r="O27" s="187"/>
    </row>
    <row r="28" spans="2:16" ht="14.25" customHeight="1">
      <c r="B28" s="263" t="s">
        <v>35</v>
      </c>
      <c r="C28" s="70"/>
      <c r="D28" s="70"/>
      <c r="E28" s="114">
        <v>14344</v>
      </c>
      <c r="F28" s="115">
        <v>14319</v>
      </c>
      <c r="G28" s="118">
        <v>-0.002</v>
      </c>
      <c r="H28" s="70"/>
      <c r="I28" s="114">
        <v>4839</v>
      </c>
      <c r="J28" s="115">
        <v>4865</v>
      </c>
      <c r="K28" s="118">
        <v>0.005</v>
      </c>
      <c r="N28" s="187"/>
      <c r="O28" s="187"/>
      <c r="P28" s="188"/>
    </row>
    <row r="29" spans="2:11" ht="6" customHeight="1">
      <c r="B29" s="70"/>
      <c r="C29" s="70"/>
      <c r="D29" s="70"/>
      <c r="E29" s="70"/>
      <c r="F29" s="70"/>
      <c r="G29" s="70"/>
      <c r="I29" s="70"/>
      <c r="J29" s="70"/>
      <c r="K29" s="70"/>
    </row>
    <row r="30" spans="2:11" ht="14.25" customHeight="1">
      <c r="B30" s="74" t="s">
        <v>156</v>
      </c>
      <c r="C30" s="70"/>
      <c r="D30" s="70"/>
      <c r="E30" s="70"/>
      <c r="F30" s="70"/>
      <c r="G30" s="70"/>
      <c r="I30" s="70"/>
      <c r="J30" s="70"/>
      <c r="K30" s="70"/>
    </row>
    <row r="31" spans="2:11" ht="14.25" customHeight="1">
      <c r="B31" s="74" t="s">
        <v>157</v>
      </c>
      <c r="C31" s="70"/>
      <c r="D31" s="70"/>
      <c r="E31" s="70"/>
      <c r="F31" s="70"/>
      <c r="G31" s="70"/>
      <c r="I31" s="70"/>
      <c r="J31" s="70"/>
      <c r="K31" s="70"/>
    </row>
    <row r="32" spans="2:11" ht="14.25" customHeight="1">
      <c r="B32" s="74" t="s">
        <v>158</v>
      </c>
      <c r="C32" s="70"/>
      <c r="D32" s="70"/>
      <c r="E32" s="70"/>
      <c r="F32" s="70"/>
      <c r="G32" s="70"/>
      <c r="I32" s="70"/>
      <c r="J32" s="70"/>
      <c r="K32" s="70"/>
    </row>
    <row r="33" spans="2:11" ht="14.25" customHeight="1">
      <c r="B33" s="80" t="s">
        <v>159</v>
      </c>
      <c r="C33" s="81"/>
      <c r="D33" s="81"/>
      <c r="E33" s="70"/>
      <c r="F33" s="70"/>
      <c r="G33" s="70"/>
      <c r="H33" s="81"/>
      <c r="I33" s="70"/>
      <c r="J33" s="70"/>
      <c r="K33" s="70"/>
    </row>
    <row r="34" ht="17.25" customHeight="1">
      <c r="B34" s="5"/>
    </row>
    <row r="36" ht="28.5" customHeight="1"/>
  </sheetData>
  <sheetProtection/>
  <mergeCells count="14">
    <mergeCell ref="I2:I3"/>
    <mergeCell ref="J2:J3"/>
    <mergeCell ref="K2:K3"/>
    <mergeCell ref="I17:I18"/>
    <mergeCell ref="J17:J18"/>
    <mergeCell ref="K17:K18"/>
    <mergeCell ref="G2:G3"/>
    <mergeCell ref="E17:E18"/>
    <mergeCell ref="F17:F18"/>
    <mergeCell ref="G17:G18"/>
    <mergeCell ref="B2:B3"/>
    <mergeCell ref="B17:B18"/>
    <mergeCell ref="E2:E3"/>
    <mergeCell ref="F2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headerFooter alignWithMargins="0">
    <oddHeader>&amp;L&amp;14&amp;K002060O2 Czech Republic  - FINANČNÍ A PROVOZNÍ VÝSLEDKY&amp;R&amp;G</oddHeader>
    <oddFooter>&amp;L&amp;"Arial,tučné"&amp;K03-047Investor Relations&amp;"Arial,obyčejné"
Tel. +420 271 462 076, +420 271 462 169&amp;C&amp;K03-047email: investor_relations@o2.cz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7"/>
  <sheetViews>
    <sheetView showGridLines="0" view="pageBreakPreview" zoomScaleSheetLayoutView="100" zoomScalePageLayoutView="0" workbookViewId="0" topLeftCell="A1">
      <selection activeCell="J22" sqref="J22"/>
    </sheetView>
  </sheetViews>
  <sheetFormatPr defaultColWidth="9.140625" defaultRowHeight="12.75"/>
  <cols>
    <col min="1" max="1" width="9.140625" style="2" customWidth="1"/>
    <col min="2" max="2" width="45.7109375" style="2" customWidth="1"/>
    <col min="3" max="4" width="9.140625" style="2" customWidth="1"/>
    <col min="5" max="5" width="11.00390625" style="2" customWidth="1"/>
    <col min="6" max="6" width="9.140625" style="2" customWidth="1"/>
    <col min="7" max="7" width="11.7109375" style="2" customWidth="1"/>
    <col min="8" max="8" width="9.140625" style="2" customWidth="1"/>
    <col min="9" max="9" width="11.00390625" style="2" customWidth="1"/>
    <col min="10" max="10" width="9.140625" style="2" customWidth="1"/>
    <col min="11" max="11" width="11.7109375" style="2" customWidth="1"/>
    <col min="12" max="16384" width="9.140625" style="2" customWidth="1"/>
  </cols>
  <sheetData>
    <row r="2" spans="2:11" ht="12.75">
      <c r="B2" s="312" t="s">
        <v>105</v>
      </c>
      <c r="E2" s="300" t="str">
        <f>'Výsledkovka, Investice - konsol'!E7</f>
        <v>9M 2015</v>
      </c>
      <c r="F2" s="308" t="str">
        <f>'Výsledkovka, Investice - konsol'!F7</f>
        <v>9M 2016</v>
      </c>
      <c r="G2" s="310" t="str">
        <f>'Výsledkovka, Investice - konsol'!G7</f>
        <v>% změna 9M16/9M15</v>
      </c>
      <c r="I2" s="300" t="str">
        <f>'Výsledkovka, Investice - konsol'!I7</f>
        <v>3Q 2015</v>
      </c>
      <c r="J2" s="308" t="str">
        <f>'Výsledkovka, Investice - konsol'!J7</f>
        <v>3Q 2016</v>
      </c>
      <c r="K2" s="310" t="str">
        <f>'Výsledkovka, Investice - konsol'!K7</f>
        <v>% změna 3Q16/3Q15</v>
      </c>
    </row>
    <row r="3" spans="2:11" ht="12.75">
      <c r="B3" s="313"/>
      <c r="E3" s="301"/>
      <c r="F3" s="309"/>
      <c r="G3" s="311"/>
      <c r="I3" s="301"/>
      <c r="J3" s="309"/>
      <c r="K3" s="311"/>
    </row>
    <row r="4" spans="2:16" ht="14.25" customHeight="1">
      <c r="B4" s="121" t="s">
        <v>16</v>
      </c>
      <c r="C4" s="71"/>
      <c r="D4" s="71"/>
      <c r="E4" s="126">
        <v>14302</v>
      </c>
      <c r="F4" s="127">
        <v>14224</v>
      </c>
      <c r="G4" s="133">
        <v>-0.005</v>
      </c>
      <c r="H4" s="71"/>
      <c r="I4" s="126">
        <v>4742</v>
      </c>
      <c r="J4" s="291">
        <v>4836</v>
      </c>
      <c r="K4" s="133">
        <v>0.02</v>
      </c>
      <c r="L4" s="3"/>
      <c r="N4" s="3"/>
      <c r="O4" s="3"/>
      <c r="P4" s="189"/>
    </row>
    <row r="5" spans="2:16" ht="14.25" customHeight="1">
      <c r="B5" s="122" t="s">
        <v>42</v>
      </c>
      <c r="C5" s="71"/>
      <c r="D5" s="71"/>
      <c r="E5" s="128">
        <v>11373</v>
      </c>
      <c r="F5" s="129">
        <v>11486</v>
      </c>
      <c r="G5" s="102">
        <v>0.01</v>
      </c>
      <c r="H5" s="71"/>
      <c r="I5" s="128">
        <v>3761</v>
      </c>
      <c r="J5" s="292">
        <v>3897</v>
      </c>
      <c r="K5" s="102">
        <v>0.036</v>
      </c>
      <c r="L5" s="3"/>
      <c r="P5" s="189"/>
    </row>
    <row r="6" spans="2:16" ht="14.25" customHeight="1">
      <c r="B6" s="123" t="s">
        <v>43</v>
      </c>
      <c r="C6" s="71"/>
      <c r="D6" s="71"/>
      <c r="E6" s="130">
        <v>6320</v>
      </c>
      <c r="F6" s="111">
        <v>6353</v>
      </c>
      <c r="G6" s="100">
        <v>0.005</v>
      </c>
      <c r="H6" s="71"/>
      <c r="I6" s="130">
        <v>2117</v>
      </c>
      <c r="J6" s="293">
        <v>2124</v>
      </c>
      <c r="K6" s="100">
        <v>0.003</v>
      </c>
      <c r="L6" s="3"/>
      <c r="P6" s="189"/>
    </row>
    <row r="7" spans="2:16" ht="14.25" customHeight="1">
      <c r="B7" s="123" t="s">
        <v>44</v>
      </c>
      <c r="C7" s="71"/>
      <c r="D7" s="71"/>
      <c r="E7" s="130">
        <v>5053</v>
      </c>
      <c r="F7" s="111">
        <v>5132</v>
      </c>
      <c r="G7" s="100">
        <v>0.016</v>
      </c>
      <c r="H7" s="71"/>
      <c r="I7" s="130">
        <v>1644</v>
      </c>
      <c r="J7" s="293">
        <v>1773</v>
      </c>
      <c r="K7" s="100">
        <v>0.078</v>
      </c>
      <c r="L7" s="3"/>
      <c r="P7" s="189"/>
    </row>
    <row r="8" spans="2:16" ht="14.25" customHeight="1">
      <c r="B8" s="122" t="s">
        <v>45</v>
      </c>
      <c r="C8" s="71"/>
      <c r="D8" s="71"/>
      <c r="E8" s="128">
        <v>2929</v>
      </c>
      <c r="F8" s="112">
        <v>2739</v>
      </c>
      <c r="G8" s="102">
        <v>-0.065</v>
      </c>
      <c r="H8" s="71"/>
      <c r="I8" s="128">
        <v>981</v>
      </c>
      <c r="J8" s="294">
        <v>939</v>
      </c>
      <c r="K8" s="102">
        <v>-0.043</v>
      </c>
      <c r="L8" s="3"/>
      <c r="P8" s="189"/>
    </row>
    <row r="9" spans="2:16" ht="14.25" customHeight="1">
      <c r="B9" s="123" t="s">
        <v>46</v>
      </c>
      <c r="C9" s="71"/>
      <c r="D9" s="71"/>
      <c r="E9" s="130">
        <v>1839</v>
      </c>
      <c r="F9" s="111">
        <v>1654</v>
      </c>
      <c r="G9" s="100">
        <v>-0.101</v>
      </c>
      <c r="H9" s="71"/>
      <c r="I9" s="130">
        <v>612</v>
      </c>
      <c r="J9" s="293">
        <v>593</v>
      </c>
      <c r="K9" s="100">
        <v>-0.03</v>
      </c>
      <c r="L9" s="3"/>
      <c r="P9" s="189"/>
    </row>
    <row r="10" spans="2:16" ht="14.25" customHeight="1">
      <c r="B10" s="123" t="s">
        <v>47</v>
      </c>
      <c r="C10" s="71"/>
      <c r="D10" s="71"/>
      <c r="E10" s="130">
        <v>163</v>
      </c>
      <c r="F10" s="111">
        <v>197</v>
      </c>
      <c r="G10" s="100">
        <v>0.205</v>
      </c>
      <c r="H10" s="71"/>
      <c r="I10" s="130">
        <v>58</v>
      </c>
      <c r="J10" s="293">
        <v>64</v>
      </c>
      <c r="K10" s="100">
        <v>0.117</v>
      </c>
      <c r="L10" s="3"/>
      <c r="P10" s="189"/>
    </row>
    <row r="11" spans="2:16" ht="14.25" customHeight="1">
      <c r="B11" s="123" t="s">
        <v>48</v>
      </c>
      <c r="C11" s="71"/>
      <c r="D11" s="71"/>
      <c r="E11" s="130">
        <v>927</v>
      </c>
      <c r="F11" s="111">
        <v>888</v>
      </c>
      <c r="G11" s="100">
        <v>-0.042</v>
      </c>
      <c r="H11" s="71"/>
      <c r="I11" s="130">
        <v>312</v>
      </c>
      <c r="J11" s="293">
        <v>282</v>
      </c>
      <c r="K11" s="100">
        <v>-0.097</v>
      </c>
      <c r="L11" s="3"/>
      <c r="P11" s="189"/>
    </row>
    <row r="12" spans="2:12" ht="5.25" customHeight="1">
      <c r="B12" s="124"/>
      <c r="C12" s="68"/>
      <c r="D12" s="68"/>
      <c r="E12" s="90"/>
      <c r="F12" s="112"/>
      <c r="G12" s="100"/>
      <c r="H12" s="68"/>
      <c r="I12" s="90"/>
      <c r="J12" s="294"/>
      <c r="K12" s="100"/>
      <c r="L12" s="3"/>
    </row>
    <row r="13" spans="2:16" ht="14.25" customHeight="1">
      <c r="B13" s="85" t="s">
        <v>17</v>
      </c>
      <c r="C13" s="71"/>
      <c r="D13" s="71"/>
      <c r="E13" s="90">
        <v>6032</v>
      </c>
      <c r="F13" s="112">
        <v>5925</v>
      </c>
      <c r="G13" s="102">
        <v>-0.018</v>
      </c>
      <c r="H13" s="71"/>
      <c r="I13" s="90">
        <v>1967</v>
      </c>
      <c r="J13" s="294">
        <v>1956</v>
      </c>
      <c r="K13" s="102">
        <v>-0.006</v>
      </c>
      <c r="L13" s="3"/>
      <c r="P13" s="189"/>
    </row>
    <row r="14" spans="2:16" ht="14.25" customHeight="1">
      <c r="B14" s="125" t="s">
        <v>49</v>
      </c>
      <c r="C14" s="71"/>
      <c r="D14" s="71"/>
      <c r="E14" s="90">
        <v>2580</v>
      </c>
      <c r="F14" s="112">
        <v>2897</v>
      </c>
      <c r="G14" s="102">
        <v>0.123</v>
      </c>
      <c r="H14" s="71"/>
      <c r="I14" s="90">
        <v>869</v>
      </c>
      <c r="J14" s="294">
        <v>962</v>
      </c>
      <c r="K14" s="102">
        <v>0.108</v>
      </c>
      <c r="L14" s="3"/>
      <c r="P14" s="189"/>
    </row>
    <row r="15" spans="2:16" ht="14.25" customHeight="1">
      <c r="B15" s="125" t="s">
        <v>50</v>
      </c>
      <c r="C15" s="71"/>
      <c r="D15" s="71"/>
      <c r="E15" s="128">
        <v>3451</v>
      </c>
      <c r="F15" s="129">
        <v>3028</v>
      </c>
      <c r="G15" s="102">
        <v>-0.123</v>
      </c>
      <c r="H15" s="71"/>
      <c r="I15" s="128">
        <v>1099</v>
      </c>
      <c r="J15" s="292">
        <v>993</v>
      </c>
      <c r="K15" s="102">
        <v>-0.096</v>
      </c>
      <c r="L15" s="3"/>
      <c r="P15" s="189"/>
    </row>
    <row r="16" spans="2:16" ht="14.25" customHeight="1">
      <c r="B16" s="119" t="s">
        <v>4</v>
      </c>
      <c r="C16" s="71"/>
      <c r="D16" s="71"/>
      <c r="E16" s="130">
        <v>520</v>
      </c>
      <c r="F16" s="111">
        <v>471</v>
      </c>
      <c r="G16" s="100">
        <v>-0.095</v>
      </c>
      <c r="H16" s="71"/>
      <c r="I16" s="130">
        <v>186</v>
      </c>
      <c r="J16" s="293">
        <v>150</v>
      </c>
      <c r="K16" s="100">
        <v>-0.194</v>
      </c>
      <c r="L16" s="3"/>
      <c r="P16" s="189"/>
    </row>
    <row r="17" spans="2:16" ht="14.25" customHeight="1">
      <c r="B17" s="123" t="s">
        <v>51</v>
      </c>
      <c r="C17" s="71"/>
      <c r="D17" s="71"/>
      <c r="E17" s="130">
        <v>862</v>
      </c>
      <c r="F17" s="131">
        <v>654</v>
      </c>
      <c r="G17" s="100">
        <v>-0.241</v>
      </c>
      <c r="H17" s="71"/>
      <c r="I17" s="130">
        <v>254</v>
      </c>
      <c r="J17" s="295">
        <v>209</v>
      </c>
      <c r="K17" s="100">
        <v>-0.176</v>
      </c>
      <c r="L17" s="3"/>
      <c r="P17" s="189"/>
    </row>
    <row r="18" spans="2:16" ht="14.25" customHeight="1">
      <c r="B18" s="123" t="s">
        <v>52</v>
      </c>
      <c r="C18" s="71"/>
      <c r="D18" s="71"/>
      <c r="E18" s="130">
        <v>679</v>
      </c>
      <c r="F18" s="131">
        <v>665</v>
      </c>
      <c r="G18" s="100">
        <v>-0.02</v>
      </c>
      <c r="H18" s="71"/>
      <c r="I18" s="130">
        <v>212</v>
      </c>
      <c r="J18" s="295">
        <v>226</v>
      </c>
      <c r="K18" s="100">
        <v>0.064</v>
      </c>
      <c r="L18" s="3"/>
      <c r="P18" s="189"/>
    </row>
    <row r="19" spans="2:16" ht="14.25" customHeight="1">
      <c r="B19" s="123" t="s">
        <v>53</v>
      </c>
      <c r="C19" s="71"/>
      <c r="D19" s="71"/>
      <c r="E19" s="130">
        <v>133</v>
      </c>
      <c r="F19" s="131">
        <v>139</v>
      </c>
      <c r="G19" s="100">
        <v>0.046</v>
      </c>
      <c r="H19" s="71"/>
      <c r="I19" s="130">
        <v>49</v>
      </c>
      <c r="J19" s="295">
        <v>45</v>
      </c>
      <c r="K19" s="100">
        <v>-0.077</v>
      </c>
      <c r="L19" s="3"/>
      <c r="P19" s="189"/>
    </row>
    <row r="20" spans="2:16" ht="14.25" customHeight="1">
      <c r="B20" s="123" t="s">
        <v>54</v>
      </c>
      <c r="C20" s="71"/>
      <c r="D20" s="71"/>
      <c r="E20" s="130">
        <v>1258</v>
      </c>
      <c r="F20" s="131">
        <v>1099</v>
      </c>
      <c r="G20" s="100">
        <v>-0.126</v>
      </c>
      <c r="H20" s="71"/>
      <c r="I20" s="130">
        <v>398</v>
      </c>
      <c r="J20" s="295">
        <v>363</v>
      </c>
      <c r="K20" s="100">
        <v>-0.086</v>
      </c>
      <c r="L20" s="3"/>
      <c r="P20" s="189"/>
    </row>
    <row r="21" spans="2:12" ht="5.25" customHeight="1">
      <c r="B21" s="124"/>
      <c r="C21" s="68"/>
      <c r="D21" s="68"/>
      <c r="E21" s="90" t="s">
        <v>0</v>
      </c>
      <c r="F21" s="112" t="s">
        <v>0</v>
      </c>
      <c r="G21" s="117"/>
      <c r="H21" s="68"/>
      <c r="I21" s="90" t="s">
        <v>0</v>
      </c>
      <c r="J21" s="294" t="s">
        <v>0</v>
      </c>
      <c r="K21" s="117"/>
      <c r="L21" s="3"/>
    </row>
    <row r="22" spans="2:16" ht="14.25" customHeight="1">
      <c r="B22" s="87" t="s">
        <v>104</v>
      </c>
      <c r="C22" s="71"/>
      <c r="D22" s="71"/>
      <c r="E22" s="93">
        <v>20334</v>
      </c>
      <c r="F22" s="132">
        <v>20149</v>
      </c>
      <c r="G22" s="134">
        <v>-0.009</v>
      </c>
      <c r="H22" s="71"/>
      <c r="I22" s="93">
        <v>6709</v>
      </c>
      <c r="J22" s="296">
        <v>6792</v>
      </c>
      <c r="K22" s="134">
        <v>0.012</v>
      </c>
      <c r="L22" s="3"/>
      <c r="P22" s="189"/>
    </row>
    <row r="23" spans="2:11" ht="5.2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3.5">
      <c r="B24" s="74" t="s">
        <v>160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2:11" ht="13.5">
      <c r="B25" s="74" t="s">
        <v>161</v>
      </c>
      <c r="C25" s="68"/>
      <c r="D25" s="68"/>
      <c r="E25" s="68"/>
      <c r="F25" s="68"/>
      <c r="G25" s="68"/>
      <c r="H25" s="68"/>
      <c r="I25" s="68"/>
      <c r="J25" s="68"/>
      <c r="K25" s="68"/>
    </row>
    <row r="26" ht="13.5">
      <c r="B26" s="67"/>
    </row>
    <row r="27" ht="14.25">
      <c r="B27" s="5"/>
    </row>
  </sheetData>
  <sheetProtection/>
  <mergeCells count="7">
    <mergeCell ref="K2:K3"/>
    <mergeCell ref="B2:B3"/>
    <mergeCell ref="E2:E3"/>
    <mergeCell ref="F2:F3"/>
    <mergeCell ref="G2:G3"/>
    <mergeCell ref="I2:I3"/>
    <mergeCell ref="J2:J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4"/>
  <sheetViews>
    <sheetView showGridLines="0" view="pageBreakPreview" zoomScaleNormal="85" zoomScaleSheetLayoutView="100" workbookViewId="0" topLeftCell="A1">
      <selection activeCell="C14" sqref="C14:D14"/>
    </sheetView>
  </sheetViews>
  <sheetFormatPr defaultColWidth="46.421875" defaultRowHeight="12.75"/>
  <cols>
    <col min="1" max="1" width="9.140625" style="9" customWidth="1"/>
    <col min="2" max="2" width="57.28125" style="9" customWidth="1"/>
    <col min="3" max="4" width="11.7109375" style="9" customWidth="1"/>
    <col min="5" max="6" width="10.28125" style="9" customWidth="1"/>
    <col min="7" max="7" width="11.7109375" style="10" customWidth="1"/>
    <col min="8" max="91" width="10.7109375" style="9" customWidth="1"/>
    <col min="92" max="16384" width="46.421875" style="9" customWidth="1"/>
  </cols>
  <sheetData>
    <row r="2" spans="2:4" ht="12.75" customHeight="1">
      <c r="B2" s="316" t="s">
        <v>55</v>
      </c>
      <c r="C2" s="318">
        <v>42369</v>
      </c>
      <c r="D2" s="318">
        <v>42643</v>
      </c>
    </row>
    <row r="3" spans="2:4" ht="12.75">
      <c r="B3" s="317"/>
      <c r="C3" s="319"/>
      <c r="D3" s="319"/>
    </row>
    <row r="4" spans="2:9" ht="14.25" customHeight="1">
      <c r="B4" s="178" t="s">
        <v>56</v>
      </c>
      <c r="C4" s="184">
        <v>21399</v>
      </c>
      <c r="D4" s="185">
        <v>21690</v>
      </c>
      <c r="E4" s="11"/>
      <c r="F4" s="11"/>
      <c r="G4" s="190"/>
      <c r="H4" s="190"/>
      <c r="I4" s="191"/>
    </row>
    <row r="5" spans="2:9" ht="14.25" customHeight="1">
      <c r="B5" s="179" t="s">
        <v>57</v>
      </c>
      <c r="C5" s="135">
        <v>16147</v>
      </c>
      <c r="D5" s="136">
        <v>16672</v>
      </c>
      <c r="E5" s="11"/>
      <c r="F5" s="11"/>
      <c r="G5" s="190"/>
      <c r="H5" s="190"/>
      <c r="I5" s="191"/>
    </row>
    <row r="6" spans="2:9" ht="14.25" customHeight="1">
      <c r="B6" s="179" t="s">
        <v>58</v>
      </c>
      <c r="C6" s="135">
        <v>4638</v>
      </c>
      <c r="D6" s="136">
        <v>4521</v>
      </c>
      <c r="E6" s="11"/>
      <c r="F6" s="11"/>
      <c r="G6" s="190"/>
      <c r="H6" s="190"/>
      <c r="I6" s="191"/>
    </row>
    <row r="7" spans="2:9" ht="14.25" customHeight="1">
      <c r="B7" s="179" t="s">
        <v>59</v>
      </c>
      <c r="C7" s="135">
        <v>291</v>
      </c>
      <c r="D7" s="136">
        <v>225</v>
      </c>
      <c r="E7" s="11"/>
      <c r="F7" s="11"/>
      <c r="G7" s="190"/>
      <c r="H7" s="190"/>
      <c r="I7" s="191"/>
    </row>
    <row r="8" spans="2:9" ht="14.25" customHeight="1">
      <c r="B8" s="179" t="s">
        <v>60</v>
      </c>
      <c r="C8" s="135">
        <v>323</v>
      </c>
      <c r="D8" s="136">
        <v>273</v>
      </c>
      <c r="E8" s="11"/>
      <c r="F8" s="11"/>
      <c r="G8" s="190"/>
      <c r="H8" s="190"/>
      <c r="I8" s="191"/>
    </row>
    <row r="9" spans="2:9" ht="14.25" customHeight="1">
      <c r="B9" s="180" t="s">
        <v>61</v>
      </c>
      <c r="C9" s="137">
        <v>8869</v>
      </c>
      <c r="D9" s="138">
        <v>10658</v>
      </c>
      <c r="E9" s="11"/>
      <c r="F9" s="11"/>
      <c r="G9" s="190"/>
      <c r="H9" s="190"/>
      <c r="I9" s="191"/>
    </row>
    <row r="10" spans="2:9" ht="14.25" customHeight="1">
      <c r="B10" s="179" t="s">
        <v>62</v>
      </c>
      <c r="C10" s="135">
        <v>722</v>
      </c>
      <c r="D10" s="136">
        <v>587</v>
      </c>
      <c r="E10" s="11"/>
      <c r="F10" s="11"/>
      <c r="G10" s="190"/>
      <c r="H10" s="190"/>
      <c r="I10" s="191"/>
    </row>
    <row r="11" spans="2:9" ht="14.25" customHeight="1">
      <c r="B11" s="179" t="s">
        <v>63</v>
      </c>
      <c r="C11" s="135">
        <v>6177</v>
      </c>
      <c r="D11" s="136">
        <v>6530</v>
      </c>
      <c r="E11" s="11"/>
      <c r="F11" s="11"/>
      <c r="G11" s="190"/>
      <c r="H11" s="190"/>
      <c r="I11" s="191"/>
    </row>
    <row r="12" spans="2:9" ht="14.25" customHeight="1">
      <c r="B12" s="179" t="s">
        <v>64</v>
      </c>
      <c r="C12" s="135">
        <v>0</v>
      </c>
      <c r="D12" s="136">
        <v>17</v>
      </c>
      <c r="F12" s="11"/>
      <c r="G12" s="190"/>
      <c r="H12" s="190"/>
      <c r="I12" s="191"/>
    </row>
    <row r="13" spans="2:9" ht="14.25" customHeight="1">
      <c r="B13" s="179" t="s">
        <v>65</v>
      </c>
      <c r="C13" s="135">
        <v>1970</v>
      </c>
      <c r="D13" s="136">
        <v>3524</v>
      </c>
      <c r="F13" s="11"/>
      <c r="G13" s="190"/>
      <c r="H13" s="190"/>
      <c r="I13" s="191"/>
    </row>
    <row r="14" spans="2:7" ht="6" customHeight="1">
      <c r="B14" s="181"/>
      <c r="C14" s="90" t="s">
        <v>0</v>
      </c>
      <c r="D14" s="112" t="s">
        <v>0</v>
      </c>
      <c r="E14" s="11"/>
      <c r="F14" s="11"/>
      <c r="G14" s="12"/>
    </row>
    <row r="15" spans="2:7" ht="14.25" customHeight="1">
      <c r="B15" s="180" t="s">
        <v>82</v>
      </c>
      <c r="C15" s="137">
        <v>30268</v>
      </c>
      <c r="D15" s="138">
        <v>32347</v>
      </c>
      <c r="E15" s="11"/>
      <c r="F15" s="11"/>
      <c r="G15" s="12"/>
    </row>
    <row r="16" spans="2:7" ht="14.25" customHeight="1">
      <c r="B16" s="182"/>
      <c r="C16" s="135"/>
      <c r="D16" s="136"/>
      <c r="F16" s="11"/>
      <c r="G16" s="12"/>
    </row>
    <row r="17" spans="2:9" ht="14.25" customHeight="1">
      <c r="B17" s="180" t="s">
        <v>66</v>
      </c>
      <c r="C17" s="139">
        <v>18344</v>
      </c>
      <c r="D17" s="140">
        <v>16752</v>
      </c>
      <c r="F17" s="11"/>
      <c r="G17" s="190"/>
      <c r="H17" s="190"/>
      <c r="I17" s="191"/>
    </row>
    <row r="18" spans="2:9" ht="14.25" customHeight="1">
      <c r="B18" s="179" t="s">
        <v>67</v>
      </c>
      <c r="C18" s="135">
        <v>3102</v>
      </c>
      <c r="D18" s="136">
        <v>3102</v>
      </c>
      <c r="E18" s="11"/>
      <c r="F18" s="11"/>
      <c r="G18" s="190"/>
      <c r="H18" s="190"/>
      <c r="I18" s="191"/>
    </row>
    <row r="19" spans="2:9" ht="14.25" customHeight="1">
      <c r="B19" s="179" t="s">
        <v>68</v>
      </c>
      <c r="C19" s="135">
        <v>0</v>
      </c>
      <c r="D19" s="136">
        <v>-658</v>
      </c>
      <c r="E19" s="11"/>
      <c r="F19" s="11"/>
      <c r="G19" s="190"/>
      <c r="H19" s="190"/>
      <c r="I19" s="191"/>
    </row>
    <row r="20" spans="2:9" ht="14.25" customHeight="1">
      <c r="B20" s="179" t="s">
        <v>69</v>
      </c>
      <c r="C20" s="135">
        <v>11894</v>
      </c>
      <c r="D20" s="136">
        <v>11894</v>
      </c>
      <c r="E20" s="11"/>
      <c r="F20" s="11"/>
      <c r="G20" s="190"/>
      <c r="H20" s="190"/>
      <c r="I20" s="191"/>
    </row>
    <row r="21" spans="2:9" ht="14.25" customHeight="1">
      <c r="B21" s="179" t="s">
        <v>70</v>
      </c>
      <c r="C21" s="135">
        <v>3348</v>
      </c>
      <c r="D21" s="136">
        <v>2413</v>
      </c>
      <c r="E21" s="11"/>
      <c r="F21" s="11"/>
      <c r="G21" s="190"/>
      <c r="H21" s="190"/>
      <c r="I21" s="191"/>
    </row>
    <row r="22" spans="2:9" ht="14.25" customHeight="1">
      <c r="B22" s="180" t="s">
        <v>187</v>
      </c>
      <c r="C22" s="137">
        <v>0</v>
      </c>
      <c r="D22" s="136">
        <v>1</v>
      </c>
      <c r="E22" s="11"/>
      <c r="F22" s="11"/>
      <c r="G22" s="190"/>
      <c r="H22" s="190"/>
      <c r="I22" s="191"/>
    </row>
    <row r="23" spans="2:9" ht="14.25" customHeight="1">
      <c r="B23" s="180" t="s">
        <v>71</v>
      </c>
      <c r="C23" s="139">
        <v>3146</v>
      </c>
      <c r="D23" s="140">
        <v>8275</v>
      </c>
      <c r="E23" s="11"/>
      <c r="F23" s="11"/>
      <c r="G23" s="190"/>
      <c r="H23" s="190"/>
      <c r="I23" s="191"/>
    </row>
    <row r="24" spans="2:9" ht="14.25" customHeight="1">
      <c r="B24" s="179" t="s">
        <v>72</v>
      </c>
      <c r="C24" s="141">
        <v>2970</v>
      </c>
      <c r="D24" s="142">
        <v>7976</v>
      </c>
      <c r="E24" s="11"/>
      <c r="F24" s="11"/>
      <c r="G24" s="190"/>
      <c r="H24" s="190"/>
      <c r="I24" s="191"/>
    </row>
    <row r="25" spans="2:9" ht="14.25" customHeight="1">
      <c r="B25" s="179" t="s">
        <v>73</v>
      </c>
      <c r="C25" s="141">
        <v>60</v>
      </c>
      <c r="D25" s="142">
        <v>92</v>
      </c>
      <c r="E25" s="11"/>
      <c r="F25" s="11"/>
      <c r="G25" s="190"/>
      <c r="H25" s="190"/>
      <c r="I25" s="191"/>
    </row>
    <row r="26" spans="2:9" ht="14.25" customHeight="1">
      <c r="B26" s="179" t="s">
        <v>74</v>
      </c>
      <c r="C26" s="141">
        <v>22</v>
      </c>
      <c r="D26" s="142">
        <v>27</v>
      </c>
      <c r="E26" s="11"/>
      <c r="F26" s="11"/>
      <c r="G26" s="190"/>
      <c r="H26" s="190"/>
      <c r="I26" s="191"/>
    </row>
    <row r="27" spans="2:9" ht="14.25" customHeight="1">
      <c r="B27" s="179" t="s">
        <v>75</v>
      </c>
      <c r="C27" s="141">
        <v>94</v>
      </c>
      <c r="D27" s="142">
        <v>181</v>
      </c>
      <c r="E27" s="11"/>
      <c r="F27" s="11"/>
      <c r="G27" s="190"/>
      <c r="H27" s="190"/>
      <c r="I27" s="191"/>
    </row>
    <row r="28" spans="2:9" ht="14.25" customHeight="1">
      <c r="B28" s="180" t="s">
        <v>76</v>
      </c>
      <c r="C28" s="139">
        <v>8778</v>
      </c>
      <c r="D28" s="140">
        <v>7320</v>
      </c>
      <c r="F28" s="11"/>
      <c r="G28" s="190"/>
      <c r="H28" s="190"/>
      <c r="I28" s="191"/>
    </row>
    <row r="29" spans="2:9" ht="14.25" customHeight="1">
      <c r="B29" s="179" t="s">
        <v>77</v>
      </c>
      <c r="C29" s="141">
        <v>11</v>
      </c>
      <c r="D29" s="142">
        <v>0</v>
      </c>
      <c r="E29" s="11"/>
      <c r="F29" s="11"/>
      <c r="G29" s="190"/>
      <c r="H29" s="190"/>
      <c r="I29" s="191"/>
    </row>
    <row r="30" spans="2:9" ht="14.25" customHeight="1">
      <c r="B30" s="179" t="s">
        <v>78</v>
      </c>
      <c r="C30" s="141">
        <v>8391</v>
      </c>
      <c r="D30" s="142">
        <v>7179</v>
      </c>
      <c r="F30" s="11"/>
      <c r="G30" s="190"/>
      <c r="H30" s="190"/>
      <c r="I30" s="191"/>
    </row>
    <row r="31" spans="2:9" ht="14.25" customHeight="1">
      <c r="B31" s="179" t="s">
        <v>79</v>
      </c>
      <c r="C31" s="141">
        <v>245</v>
      </c>
      <c r="D31" s="142">
        <v>3</v>
      </c>
      <c r="E31" s="21"/>
      <c r="F31" s="11"/>
      <c r="G31" s="190"/>
      <c r="H31" s="190"/>
      <c r="I31" s="191"/>
    </row>
    <row r="32" spans="2:9" ht="14.25" customHeight="1">
      <c r="B32" s="179" t="s">
        <v>80</v>
      </c>
      <c r="C32" s="141">
        <v>131</v>
      </c>
      <c r="D32" s="142">
        <v>137</v>
      </c>
      <c r="F32" s="11"/>
      <c r="G32" s="190"/>
      <c r="H32" s="190"/>
      <c r="I32" s="191"/>
    </row>
    <row r="33" spans="2:7" ht="7.5" customHeight="1">
      <c r="B33" s="181"/>
      <c r="C33" s="90" t="s">
        <v>0</v>
      </c>
      <c r="D33" s="112" t="s">
        <v>0</v>
      </c>
      <c r="F33" s="11"/>
      <c r="G33" s="12"/>
    </row>
    <row r="34" spans="2:9" ht="14.25" customHeight="1">
      <c r="B34" s="183" t="s">
        <v>81</v>
      </c>
      <c r="C34" s="143">
        <v>30268</v>
      </c>
      <c r="D34" s="144">
        <v>32347</v>
      </c>
      <c r="F34" s="11"/>
      <c r="G34" s="190"/>
      <c r="H34" s="190"/>
      <c r="I34" s="191"/>
    </row>
    <row r="35" spans="2:6" ht="12.75">
      <c r="B35" s="17"/>
      <c r="C35" s="18"/>
      <c r="D35" s="18"/>
      <c r="F35" s="20"/>
    </row>
    <row r="36" spans="2:4" s="21" customFormat="1" ht="13.5">
      <c r="B36" s="82"/>
      <c r="C36" s="320"/>
      <c r="D36" s="320"/>
    </row>
    <row r="37" spans="2:4" ht="14.25">
      <c r="B37" s="22"/>
      <c r="C37" s="320"/>
      <c r="D37" s="320"/>
    </row>
    <row r="38" spans="2:4" ht="14.25">
      <c r="B38" s="23"/>
      <c r="C38" s="16"/>
      <c r="D38" s="16"/>
    </row>
    <row r="39" spans="2:4" ht="14.25">
      <c r="B39" s="22"/>
      <c r="C39" s="16"/>
      <c r="D39" s="16"/>
    </row>
    <row r="40" spans="2:4" ht="14.25">
      <c r="B40" s="321"/>
      <c r="C40" s="322"/>
      <c r="D40" s="322"/>
    </row>
    <row r="41" spans="2:4" ht="14.25">
      <c r="B41" s="24"/>
      <c r="C41" s="16"/>
      <c r="D41" s="16"/>
    </row>
    <row r="42" spans="2:4" ht="14.25">
      <c r="B42" s="25"/>
      <c r="C42" s="26"/>
      <c r="D42" s="26"/>
    </row>
    <row r="43" spans="2:4" ht="14.25">
      <c r="B43" s="24"/>
      <c r="C43" s="14"/>
      <c r="D43" s="14"/>
    </row>
    <row r="44" spans="2:4" ht="14.25">
      <c r="B44" s="25"/>
      <c r="C44" s="27"/>
      <c r="D44" s="27"/>
    </row>
    <row r="45" spans="2:4" ht="14.25">
      <c r="B45" s="314"/>
      <c r="C45" s="315"/>
      <c r="D45" s="315"/>
    </row>
    <row r="46" spans="2:4" ht="12.75">
      <c r="B46" s="28"/>
      <c r="C46" s="27"/>
      <c r="D46" s="27"/>
    </row>
    <row r="47" spans="3:4" ht="12.75">
      <c r="C47" s="27"/>
      <c r="D47" s="27"/>
    </row>
    <row r="48" spans="3:4" ht="12.75">
      <c r="C48" s="29"/>
      <c r="D48" s="29"/>
    </row>
    <row r="49" spans="3:4" ht="12.75">
      <c r="C49" s="29"/>
      <c r="D49" s="29"/>
    </row>
    <row r="50" spans="3:4" ht="12.75">
      <c r="C50" s="29"/>
      <c r="D50" s="29"/>
    </row>
    <row r="51" spans="3:4" ht="12.75">
      <c r="C51" s="29"/>
      <c r="D51" s="29"/>
    </row>
    <row r="52" spans="3:4" ht="12.75">
      <c r="C52" s="29"/>
      <c r="D52" s="29"/>
    </row>
    <row r="53" spans="3:4" ht="12.75">
      <c r="C53" s="29"/>
      <c r="D53" s="29"/>
    </row>
    <row r="54" spans="3:4" ht="12.75">
      <c r="C54" s="14"/>
      <c r="D54" s="14"/>
    </row>
    <row r="55" spans="3:4" ht="12.75">
      <c r="C55" s="30"/>
      <c r="D55" s="30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3"/>
      <c r="D59" s="13"/>
    </row>
    <row r="60" spans="3:4" ht="12.75">
      <c r="C60" s="6"/>
      <c r="D60" s="6"/>
    </row>
    <row r="61" spans="3:4" ht="12.75">
      <c r="C61" s="31"/>
      <c r="D61" s="31"/>
    </row>
    <row r="62" spans="3:4" ht="12.75">
      <c r="C62" s="15"/>
      <c r="D62" s="15"/>
    </row>
    <row r="63" spans="3:4" ht="12.75">
      <c r="C63" s="15"/>
      <c r="D63" s="15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235"/>
      <c r="D72" s="235"/>
    </row>
    <row r="74" spans="3:4" ht="12.75">
      <c r="C74" s="234"/>
      <c r="D74" s="234"/>
    </row>
    <row r="75" spans="3:4" ht="12.75">
      <c r="C75" s="34"/>
      <c r="D75" s="34"/>
    </row>
    <row r="76" spans="3:4" ht="12.75">
      <c r="C76" s="34"/>
      <c r="D76" s="34"/>
    </row>
    <row r="77" spans="3:4" ht="12.75">
      <c r="C77" s="34"/>
      <c r="D77" s="34"/>
    </row>
    <row r="79" spans="3:4" ht="12.75">
      <c r="C79" s="235"/>
      <c r="D79" s="235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4" spans="3:4" ht="12.75">
      <c r="C84" s="19"/>
      <c r="D84" s="19"/>
    </row>
  </sheetData>
  <sheetProtection/>
  <mergeCells count="7">
    <mergeCell ref="B45:D45"/>
    <mergeCell ref="B2:B3"/>
    <mergeCell ref="C2:C3"/>
    <mergeCell ref="D2:D3"/>
    <mergeCell ref="C36:C37"/>
    <mergeCell ref="D36:D37"/>
    <mergeCell ref="B40:D4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8"/>
  <sheetViews>
    <sheetView showGridLines="0" view="pageBreakPreview" zoomScaleNormal="85" zoomScaleSheetLayoutView="100" workbookViewId="0" topLeftCell="A27">
      <selection activeCell="C45" sqref="C45"/>
    </sheetView>
  </sheetViews>
  <sheetFormatPr defaultColWidth="46.421875" defaultRowHeight="12.75"/>
  <cols>
    <col min="1" max="1" width="9.140625" style="9" customWidth="1"/>
    <col min="2" max="2" width="63.28125" style="9" bestFit="1" customWidth="1"/>
    <col min="3" max="4" width="11.7109375" style="9" customWidth="1"/>
    <col min="5" max="5" width="6.28125" style="9" customWidth="1"/>
    <col min="6" max="6" width="11.7109375" style="10" customWidth="1"/>
    <col min="7" max="90" width="10.7109375" style="9" customWidth="1"/>
    <col min="91" max="16384" width="46.421875" style="9" customWidth="1"/>
  </cols>
  <sheetData>
    <row r="2" spans="2:4" ht="12.75" customHeight="1">
      <c r="B2" s="316" t="s">
        <v>115</v>
      </c>
      <c r="C2" s="318" t="str">
        <f>'Náklady - konsol'!E2:E3</f>
        <v>9M 2015</v>
      </c>
      <c r="D2" s="323" t="str">
        <f>'Náklady - konsol'!F2:F3</f>
        <v>9M 2016</v>
      </c>
    </row>
    <row r="3" spans="2:4" ht="12.75">
      <c r="B3" s="317"/>
      <c r="C3" s="319"/>
      <c r="D3" s="324"/>
    </row>
    <row r="4" spans="2:8" ht="14.25" customHeight="1">
      <c r="B4" s="250" t="s">
        <v>116</v>
      </c>
      <c r="C4" s="259">
        <v>4713</v>
      </c>
      <c r="D4" s="272">
        <v>5094</v>
      </c>
      <c r="E4" s="11"/>
      <c r="F4" s="190"/>
      <c r="G4" s="190"/>
      <c r="H4" s="191"/>
    </row>
    <row r="5" spans="2:8" ht="14.25" customHeight="1">
      <c r="B5" s="179" t="s">
        <v>117</v>
      </c>
      <c r="C5" s="135">
        <v>2176</v>
      </c>
      <c r="D5" s="136">
        <v>0</v>
      </c>
      <c r="E5" s="11"/>
      <c r="F5" s="190"/>
      <c r="G5" s="190"/>
      <c r="H5" s="191"/>
    </row>
    <row r="6" spans="2:8" ht="14.25" customHeight="1">
      <c r="B6" s="251" t="s">
        <v>118</v>
      </c>
      <c r="C6" s="137">
        <v>6889</v>
      </c>
      <c r="D6" s="138">
        <v>5094</v>
      </c>
      <c r="E6" s="11"/>
      <c r="F6" s="190"/>
      <c r="G6" s="190"/>
      <c r="H6" s="191"/>
    </row>
    <row r="7" spans="2:8" ht="5.25" customHeight="1">
      <c r="B7" s="179"/>
      <c r="C7" s="135"/>
      <c r="D7" s="136"/>
      <c r="E7" s="11"/>
      <c r="F7" s="190"/>
      <c r="G7" s="190"/>
      <c r="H7" s="191"/>
    </row>
    <row r="8" spans="2:8" ht="14.25" customHeight="1">
      <c r="B8" s="252" t="s">
        <v>119</v>
      </c>
      <c r="C8" s="135"/>
      <c r="D8" s="136"/>
      <c r="E8" s="11"/>
      <c r="F8" s="190"/>
      <c r="G8" s="190"/>
      <c r="H8" s="191"/>
    </row>
    <row r="9" spans="2:8" ht="14.25" customHeight="1">
      <c r="B9" s="179" t="s">
        <v>120</v>
      </c>
      <c r="C9" s="135">
        <v>1799</v>
      </c>
      <c r="D9" s="136">
        <v>765</v>
      </c>
      <c r="E9" s="11"/>
      <c r="F9" s="190"/>
      <c r="G9" s="190"/>
      <c r="H9" s="191"/>
    </row>
    <row r="10" spans="2:8" ht="14.25" customHeight="1">
      <c r="B10" s="179" t="s">
        <v>121</v>
      </c>
      <c r="C10" s="135">
        <v>1920</v>
      </c>
      <c r="D10" s="136">
        <v>1774</v>
      </c>
      <c r="E10" s="11"/>
      <c r="F10" s="190"/>
      <c r="G10" s="190"/>
      <c r="H10" s="191"/>
    </row>
    <row r="11" spans="2:8" ht="14.25" customHeight="1">
      <c r="B11" s="179" t="s">
        <v>122</v>
      </c>
      <c r="C11" s="135">
        <v>245</v>
      </c>
      <c r="D11" s="136">
        <v>253</v>
      </c>
      <c r="E11" s="11"/>
      <c r="F11" s="190"/>
      <c r="G11" s="190"/>
      <c r="H11" s="191"/>
    </row>
    <row r="12" spans="2:8" ht="5.25" customHeight="1">
      <c r="B12" s="179"/>
      <c r="C12" s="135"/>
      <c r="D12" s="136"/>
      <c r="E12" s="11"/>
      <c r="F12" s="190"/>
      <c r="G12" s="190"/>
      <c r="H12" s="191"/>
    </row>
    <row r="13" spans="2:8" ht="14.25" customHeight="1">
      <c r="B13" s="251" t="s">
        <v>123</v>
      </c>
      <c r="C13" s="137">
        <v>10853</v>
      </c>
      <c r="D13" s="138">
        <v>7886</v>
      </c>
      <c r="E13" s="11"/>
      <c r="F13" s="190"/>
      <c r="G13" s="190"/>
      <c r="H13" s="191"/>
    </row>
    <row r="14" spans="2:8" ht="14.25" customHeight="1">
      <c r="B14" s="251" t="s">
        <v>124</v>
      </c>
      <c r="C14" s="135"/>
      <c r="D14" s="136"/>
      <c r="E14" s="11"/>
      <c r="F14" s="190"/>
      <c r="G14" s="190"/>
      <c r="H14" s="191"/>
    </row>
    <row r="15" spans="2:8" ht="14.25" customHeight="1">
      <c r="B15" s="179" t="s">
        <v>146</v>
      </c>
      <c r="C15" s="135">
        <v>-588</v>
      </c>
      <c r="D15" s="136">
        <v>-268</v>
      </c>
      <c r="E15" s="11"/>
      <c r="F15" s="190"/>
      <c r="G15" s="190"/>
      <c r="H15" s="191"/>
    </row>
    <row r="16" spans="2:8" ht="14.25" customHeight="1">
      <c r="B16" s="179" t="s">
        <v>147</v>
      </c>
      <c r="C16" s="135">
        <v>-177</v>
      </c>
      <c r="D16" s="136">
        <v>129</v>
      </c>
      <c r="E16" s="11"/>
      <c r="F16" s="190"/>
      <c r="G16" s="190"/>
      <c r="H16" s="191"/>
    </row>
    <row r="17" spans="2:8" ht="14.25" customHeight="1">
      <c r="B17" s="179" t="s">
        <v>148</v>
      </c>
      <c r="C17" s="135">
        <v>67</v>
      </c>
      <c r="D17" s="136">
        <v>-237</v>
      </c>
      <c r="E17" s="11"/>
      <c r="F17" s="190"/>
      <c r="G17" s="190"/>
      <c r="H17" s="191"/>
    </row>
    <row r="18" spans="2:6" ht="14.25" customHeight="1">
      <c r="B18" s="180" t="s">
        <v>125</v>
      </c>
      <c r="C18" s="137">
        <v>10155</v>
      </c>
      <c r="D18" s="138">
        <v>7510</v>
      </c>
      <c r="E18" s="11"/>
      <c r="F18" s="12"/>
    </row>
    <row r="19" spans="2:6" ht="5.25" customHeight="1">
      <c r="B19" s="182"/>
      <c r="C19" s="135"/>
      <c r="D19" s="136"/>
      <c r="F19" s="12"/>
    </row>
    <row r="20" spans="2:8" ht="14.25" customHeight="1">
      <c r="B20" s="179" t="s">
        <v>126</v>
      </c>
      <c r="C20" s="135">
        <v>-74</v>
      </c>
      <c r="D20" s="136">
        <v>-49</v>
      </c>
      <c r="E20" s="11"/>
      <c r="F20" s="190"/>
      <c r="G20" s="190"/>
      <c r="H20" s="191"/>
    </row>
    <row r="21" spans="2:8" ht="14.25" customHeight="1">
      <c r="B21" s="179" t="s">
        <v>127</v>
      </c>
      <c r="C21" s="135">
        <v>3</v>
      </c>
      <c r="D21" s="136">
        <v>1</v>
      </c>
      <c r="E21" s="11"/>
      <c r="F21" s="190"/>
      <c r="G21" s="190"/>
      <c r="H21" s="191"/>
    </row>
    <row r="22" spans="2:8" ht="14.25" customHeight="1">
      <c r="B22" s="179" t="s">
        <v>128</v>
      </c>
      <c r="C22" s="135">
        <v>-1212</v>
      </c>
      <c r="D22" s="136">
        <v>-1257</v>
      </c>
      <c r="E22" s="11"/>
      <c r="F22" s="190"/>
      <c r="G22" s="190"/>
      <c r="H22" s="191"/>
    </row>
    <row r="23" spans="2:8" ht="14.25" customHeight="1">
      <c r="B23" s="251" t="s">
        <v>129</v>
      </c>
      <c r="C23" s="137">
        <v>8872</v>
      </c>
      <c r="D23" s="138">
        <v>6205</v>
      </c>
      <c r="E23" s="11"/>
      <c r="F23" s="190"/>
      <c r="G23" s="190"/>
      <c r="H23" s="191"/>
    </row>
    <row r="24" spans="2:8" ht="5.25" customHeight="1">
      <c r="B24" s="180"/>
      <c r="C24" s="141"/>
      <c r="D24" s="142"/>
      <c r="E24" s="11"/>
      <c r="F24" s="190"/>
      <c r="G24" s="190"/>
      <c r="H24" s="191"/>
    </row>
    <row r="25" spans="2:8" ht="14.25" customHeight="1">
      <c r="B25" s="251" t="s">
        <v>130</v>
      </c>
      <c r="C25" s="139"/>
      <c r="D25" s="140"/>
      <c r="E25" s="11"/>
      <c r="F25" s="190"/>
      <c r="G25" s="190"/>
      <c r="H25" s="191"/>
    </row>
    <row r="26" spans="2:8" ht="14.25" customHeight="1">
      <c r="B26" s="179" t="s">
        <v>131</v>
      </c>
      <c r="C26" s="141">
        <v>-1259</v>
      </c>
      <c r="D26" s="142">
        <v>-871</v>
      </c>
      <c r="E26" s="11"/>
      <c r="F26" s="190"/>
      <c r="G26" s="190"/>
      <c r="H26" s="191"/>
    </row>
    <row r="27" spans="2:8" ht="14.25" customHeight="1">
      <c r="B27" s="179" t="s">
        <v>132</v>
      </c>
      <c r="C27" s="141">
        <v>-987</v>
      </c>
      <c r="D27" s="142">
        <v>-3137</v>
      </c>
      <c r="E27" s="11"/>
      <c r="F27" s="190"/>
      <c r="G27" s="190"/>
      <c r="H27" s="191"/>
    </row>
    <row r="28" spans="2:8" ht="14.25" customHeight="1">
      <c r="B28" s="179" t="s">
        <v>149</v>
      </c>
      <c r="C28" s="141">
        <v>140</v>
      </c>
      <c r="D28" s="142">
        <v>7</v>
      </c>
      <c r="E28" s="11"/>
      <c r="F28" s="190"/>
      <c r="G28" s="190"/>
      <c r="H28" s="191"/>
    </row>
    <row r="29" spans="2:8" ht="14.25" customHeight="1">
      <c r="B29" s="179" t="s">
        <v>134</v>
      </c>
      <c r="C29" s="141">
        <v>-63</v>
      </c>
      <c r="D29" s="142">
        <v>388</v>
      </c>
      <c r="E29" s="11"/>
      <c r="F29" s="190"/>
      <c r="G29" s="190"/>
      <c r="H29" s="191"/>
    </row>
    <row r="30" spans="2:8" ht="14.25" customHeight="1">
      <c r="B30" s="180" t="s">
        <v>135</v>
      </c>
      <c r="C30" s="139">
        <v>-2169</v>
      </c>
      <c r="D30" s="140">
        <v>-3613</v>
      </c>
      <c r="E30" s="11"/>
      <c r="F30" s="190"/>
      <c r="G30" s="190"/>
      <c r="H30" s="191"/>
    </row>
    <row r="31" spans="2:8" ht="5.25" customHeight="1">
      <c r="B31" s="180"/>
      <c r="C31" s="141"/>
      <c r="D31" s="142"/>
      <c r="E31" s="11"/>
      <c r="F31" s="190"/>
      <c r="G31" s="190"/>
      <c r="H31" s="191"/>
    </row>
    <row r="32" spans="2:8" ht="14.25" customHeight="1">
      <c r="B32" s="251" t="s">
        <v>136</v>
      </c>
      <c r="C32" s="141"/>
      <c r="D32" s="142"/>
      <c r="E32" s="11"/>
      <c r="F32" s="190"/>
      <c r="G32" s="190"/>
      <c r="H32" s="191"/>
    </row>
    <row r="33" spans="2:8" ht="14.25" customHeight="1">
      <c r="B33" s="179" t="s">
        <v>137</v>
      </c>
      <c r="C33" s="141">
        <v>0</v>
      </c>
      <c r="D33" s="142">
        <v>5000</v>
      </c>
      <c r="E33" s="11"/>
      <c r="F33" s="190"/>
      <c r="G33" s="190"/>
      <c r="H33" s="191"/>
    </row>
    <row r="34" spans="2:8" ht="14.25" customHeight="1">
      <c r="B34" s="179" t="s">
        <v>138</v>
      </c>
      <c r="C34" s="141">
        <v>0</v>
      </c>
      <c r="D34" s="142">
        <v>0</v>
      </c>
      <c r="E34" s="11"/>
      <c r="F34" s="190"/>
      <c r="G34" s="190"/>
      <c r="H34" s="191"/>
    </row>
    <row r="35" spans="2:8" ht="14.25" customHeight="1">
      <c r="B35" s="179" t="s">
        <v>133</v>
      </c>
      <c r="C35" s="141">
        <v>0</v>
      </c>
      <c r="D35" s="142">
        <v>-658</v>
      </c>
      <c r="E35" s="11"/>
      <c r="F35" s="190"/>
      <c r="G35" s="190"/>
      <c r="H35" s="191"/>
    </row>
    <row r="36" spans="2:8" ht="14.25" customHeight="1">
      <c r="B36" s="179" t="s">
        <v>139</v>
      </c>
      <c r="C36" s="141">
        <v>-1970</v>
      </c>
      <c r="D36" s="142">
        <v>0</v>
      </c>
      <c r="E36" s="11"/>
      <c r="F36" s="190"/>
      <c r="G36" s="190"/>
      <c r="H36" s="191"/>
    </row>
    <row r="37" spans="2:6" ht="14.25" customHeight="1">
      <c r="B37" s="253" t="s">
        <v>140</v>
      </c>
      <c r="C37" s="89">
        <v>-4033</v>
      </c>
      <c r="D37" s="111">
        <v>-4946</v>
      </c>
      <c r="F37" s="12"/>
    </row>
    <row r="38" spans="2:8" ht="14.25" customHeight="1">
      <c r="B38" s="180" t="s">
        <v>141</v>
      </c>
      <c r="C38" s="139">
        <v>-6003</v>
      </c>
      <c r="D38" s="140">
        <v>-604</v>
      </c>
      <c r="E38" s="11"/>
      <c r="F38" s="190"/>
      <c r="G38" s="190"/>
      <c r="H38" s="191"/>
    </row>
    <row r="39" spans="2:4" ht="5.25" customHeight="1">
      <c r="B39" s="254"/>
      <c r="C39" s="258"/>
      <c r="D39" s="273"/>
    </row>
    <row r="40" spans="2:4" s="21" customFormat="1" ht="14.25" customHeight="1">
      <c r="B40" s="251" t="s">
        <v>142</v>
      </c>
      <c r="C40" s="274">
        <v>700</v>
      </c>
      <c r="D40" s="140">
        <v>1988</v>
      </c>
    </row>
    <row r="41" spans="2:4" ht="5.25" customHeight="1">
      <c r="B41" s="255"/>
      <c r="C41" s="275"/>
      <c r="D41" s="276"/>
    </row>
    <row r="42" spans="2:4" ht="12.75">
      <c r="B42" s="179" t="s">
        <v>143</v>
      </c>
      <c r="C42" s="139">
        <v>3256</v>
      </c>
      <c r="D42" s="140">
        <v>1538</v>
      </c>
    </row>
    <row r="43" spans="2:4" ht="14.25" customHeight="1">
      <c r="B43" s="179" t="s">
        <v>144</v>
      </c>
      <c r="C43" s="141">
        <v>-32</v>
      </c>
      <c r="D43" s="142">
        <v>-2</v>
      </c>
    </row>
    <row r="44" spans="2:4" ht="12.75">
      <c r="B44" s="179" t="s">
        <v>145</v>
      </c>
      <c r="C44" s="139">
        <v>3924</v>
      </c>
      <c r="D44" s="140">
        <v>3524</v>
      </c>
    </row>
    <row r="45" spans="2:4" ht="5.25" customHeight="1">
      <c r="B45" s="256"/>
      <c r="C45" s="141" t="s">
        <v>0</v>
      </c>
      <c r="D45" s="142" t="s">
        <v>0</v>
      </c>
    </row>
    <row r="46" spans="2:4" ht="14.25">
      <c r="B46" s="257" t="s">
        <v>150</v>
      </c>
      <c r="C46" s="277">
        <v>4733</v>
      </c>
      <c r="D46" s="278">
        <v>2592</v>
      </c>
    </row>
    <row r="47" spans="2:4" ht="14.25">
      <c r="B47" s="24"/>
      <c r="C47" s="14"/>
      <c r="D47" s="14"/>
    </row>
    <row r="48" spans="2:4" ht="27" customHeight="1">
      <c r="B48" s="325" t="s">
        <v>176</v>
      </c>
      <c r="C48" s="325"/>
      <c r="D48" s="325"/>
    </row>
    <row r="49" spans="2:4" ht="14.25">
      <c r="B49" s="314"/>
      <c r="C49" s="315"/>
      <c r="D49" s="315"/>
    </row>
    <row r="50" spans="2:4" ht="12.75">
      <c r="B50" s="28"/>
      <c r="C50" s="27"/>
      <c r="D50" s="27"/>
    </row>
    <row r="51" spans="3:4" ht="12.75">
      <c r="C51" s="27"/>
      <c r="D51" s="27"/>
    </row>
    <row r="52" spans="3:4" ht="12.75">
      <c r="C52" s="29"/>
      <c r="D52" s="29"/>
    </row>
    <row r="53" spans="3:4" ht="12.75">
      <c r="C53" s="29"/>
      <c r="D53" s="29"/>
    </row>
    <row r="54" spans="3:4" ht="12.75">
      <c r="C54" s="29"/>
      <c r="D54" s="29"/>
    </row>
    <row r="55" spans="3:4" ht="12.75">
      <c r="C55" s="29"/>
      <c r="D55" s="29"/>
    </row>
    <row r="56" spans="3:4" ht="12.75">
      <c r="C56" s="29"/>
      <c r="D56" s="29"/>
    </row>
    <row r="57" spans="3:4" ht="12.75">
      <c r="C57" s="29"/>
      <c r="D57" s="29"/>
    </row>
    <row r="58" spans="3:4" ht="12.75">
      <c r="C58" s="14"/>
      <c r="D58" s="14"/>
    </row>
    <row r="59" spans="3:4" ht="12.75">
      <c r="C59" s="30"/>
      <c r="D59" s="30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3"/>
      <c r="D63" s="13"/>
    </row>
    <row r="64" spans="3:4" ht="12.75">
      <c r="C64" s="6"/>
      <c r="D64" s="6"/>
    </row>
    <row r="65" spans="3:4" ht="12.75">
      <c r="C65" s="31"/>
      <c r="D65" s="31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5"/>
      <c r="D70" s="15"/>
    </row>
    <row r="71" spans="3:4" ht="12.75">
      <c r="C71" s="15"/>
      <c r="D71" s="15"/>
    </row>
    <row r="72" spans="3:4" ht="12.75">
      <c r="C72" s="15"/>
      <c r="D72" s="15"/>
    </row>
    <row r="73" spans="3:4" ht="12.75">
      <c r="C73" s="15"/>
      <c r="D73" s="15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32"/>
      <c r="D76" s="235"/>
    </row>
    <row r="78" spans="3:4" ht="12.75">
      <c r="C78" s="33"/>
      <c r="D78" s="234"/>
    </row>
    <row r="79" spans="3:4" ht="12.75">
      <c r="C79" s="34"/>
      <c r="D79" s="34"/>
    </row>
    <row r="80" spans="3:4" ht="12.75">
      <c r="C80" s="34"/>
      <c r="D80" s="34"/>
    </row>
    <row r="81" spans="3:4" ht="12.75">
      <c r="C81" s="34"/>
      <c r="D81" s="34"/>
    </row>
    <row r="83" spans="3:4" ht="12.75">
      <c r="C83" s="32"/>
      <c r="D83" s="235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8" spans="3:4" ht="12.75">
      <c r="C88" s="19"/>
      <c r="D88" s="19"/>
    </row>
  </sheetData>
  <sheetProtection/>
  <mergeCells count="5">
    <mergeCell ref="B49:D49"/>
    <mergeCell ref="B2:B3"/>
    <mergeCell ref="C2:C3"/>
    <mergeCell ref="D2:D3"/>
    <mergeCell ref="B48:D4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P60"/>
  <sheetViews>
    <sheetView showGridLines="0" view="pageBreakPreview" zoomScaleSheetLayoutView="100" zoomScalePageLayoutView="0" workbookViewId="0" topLeftCell="A14">
      <selection activeCell="G15" sqref="G15"/>
    </sheetView>
  </sheetViews>
  <sheetFormatPr defaultColWidth="9.140625" defaultRowHeight="12.75"/>
  <cols>
    <col min="1" max="1" width="9.140625" style="28" customWidth="1"/>
    <col min="2" max="2" width="50.7109375" style="28" customWidth="1"/>
    <col min="3" max="4" width="9.140625" style="19" customWidth="1"/>
    <col min="5" max="6" width="10.28125" style="28" customWidth="1"/>
    <col min="7" max="7" width="11.7109375" style="28" customWidth="1"/>
    <col min="8" max="9" width="10.28125" style="28" customWidth="1"/>
    <col min="10" max="10" width="11.7109375" style="28" customWidth="1"/>
    <col min="11" max="16384" width="9.140625" style="28" customWidth="1"/>
  </cols>
  <sheetData>
    <row r="2" spans="2:7" ht="15.75" customHeight="1">
      <c r="B2" s="326" t="s">
        <v>83</v>
      </c>
      <c r="C2" s="53"/>
      <c r="D2" s="53"/>
      <c r="E2" s="328" t="str">
        <f>'Výsledkovka, Investice - konsol'!E$7</f>
        <v>9M 2015</v>
      </c>
      <c r="F2" s="332" t="str">
        <f>'Výsledkovka, Investice - konsol'!F$7</f>
        <v>9M 2016</v>
      </c>
      <c r="G2" s="330" t="str">
        <f>'Výsledkovka, Investice - konsol'!G$7</f>
        <v>% změna 9M16/9M15</v>
      </c>
    </row>
    <row r="3" spans="2:7" ht="15.75" customHeight="1">
      <c r="B3" s="327"/>
      <c r="C3" s="53"/>
      <c r="D3" s="53"/>
      <c r="E3" s="329"/>
      <c r="F3" s="333"/>
      <c r="G3" s="331"/>
    </row>
    <row r="4" spans="2:12" ht="14.25" customHeight="1">
      <c r="B4" s="158" t="s">
        <v>84</v>
      </c>
      <c r="C4" s="145"/>
      <c r="D4" s="145"/>
      <c r="E4" s="193">
        <v>864</v>
      </c>
      <c r="F4" s="194">
        <v>727</v>
      </c>
      <c r="G4" s="159">
        <v>-0.158</v>
      </c>
      <c r="H4" s="36"/>
      <c r="I4" s="37"/>
      <c r="J4" s="38"/>
      <c r="K4" s="38"/>
      <c r="L4" s="192"/>
    </row>
    <row r="5" spans="2:12" ht="14.25" customHeight="1">
      <c r="B5" s="172" t="s">
        <v>100</v>
      </c>
      <c r="C5" s="146"/>
      <c r="D5" s="146"/>
      <c r="E5" s="195">
        <v>796</v>
      </c>
      <c r="F5" s="196">
        <v>774</v>
      </c>
      <c r="G5" s="160">
        <v>-0.027</v>
      </c>
      <c r="H5" s="36"/>
      <c r="I5" s="39"/>
      <c r="J5" s="38"/>
      <c r="K5" s="38"/>
      <c r="L5" s="192"/>
    </row>
    <row r="6" spans="2:12" ht="14.25" customHeight="1">
      <c r="B6" s="173" t="s">
        <v>5</v>
      </c>
      <c r="C6" s="147"/>
      <c r="D6" s="147"/>
      <c r="E6" s="197">
        <v>384</v>
      </c>
      <c r="F6" s="198">
        <v>297</v>
      </c>
      <c r="G6" s="161">
        <v>-0.225</v>
      </c>
      <c r="H6" s="36"/>
      <c r="I6" s="40"/>
      <c r="J6" s="38"/>
      <c r="K6" s="38"/>
      <c r="L6" s="192"/>
    </row>
    <row r="7" spans="2:12" ht="14.25" customHeight="1">
      <c r="B7" s="173" t="s">
        <v>6</v>
      </c>
      <c r="C7" s="148"/>
      <c r="D7" s="148"/>
      <c r="E7" s="197">
        <v>412</v>
      </c>
      <c r="F7" s="198">
        <v>477</v>
      </c>
      <c r="G7" s="161">
        <v>0.158</v>
      </c>
      <c r="H7" s="36"/>
      <c r="I7" s="40"/>
      <c r="J7" s="38"/>
      <c r="K7" s="38"/>
      <c r="L7" s="192"/>
    </row>
    <row r="8" spans="2:12" ht="14.25" customHeight="1">
      <c r="B8" s="236" t="s">
        <v>168</v>
      </c>
      <c r="C8" s="148"/>
      <c r="D8" s="148"/>
      <c r="E8" s="199">
        <v>193</v>
      </c>
      <c r="F8" s="200">
        <v>220</v>
      </c>
      <c r="G8" s="162">
        <v>0.116</v>
      </c>
      <c r="H8" s="36"/>
      <c r="I8" s="40"/>
      <c r="J8" s="38"/>
      <c r="K8" s="38"/>
      <c r="L8" s="192"/>
    </row>
    <row r="9" spans="2:10" ht="12.75">
      <c r="B9" s="41"/>
      <c r="C9" s="42"/>
      <c r="D9" s="42"/>
      <c r="E9" s="34"/>
      <c r="F9" s="19"/>
      <c r="G9" s="43"/>
      <c r="H9" s="19"/>
      <c r="I9" s="44"/>
      <c r="J9" s="45"/>
    </row>
    <row r="10" spans="2:10" ht="15.75" customHeight="1">
      <c r="B10" s="326" t="s">
        <v>85</v>
      </c>
      <c r="C10" s="53"/>
      <c r="D10" s="53"/>
      <c r="E10" s="335" t="str">
        <f>E2</f>
        <v>9M 2015</v>
      </c>
      <c r="F10" s="332" t="str">
        <f>'Výsledkovka, Investice - konsol'!F$7</f>
        <v>9M 2016</v>
      </c>
      <c r="G10" s="330" t="str">
        <f>'Výsledkovka, Investice - konsol'!G$7</f>
        <v>% změna 9M16/9M15</v>
      </c>
      <c r="H10" s="36"/>
      <c r="J10" s="36"/>
    </row>
    <row r="11" spans="2:10" ht="15.75" customHeight="1">
      <c r="B11" s="327"/>
      <c r="C11" s="53"/>
      <c r="D11" s="53"/>
      <c r="E11" s="336"/>
      <c r="F11" s="334"/>
      <c r="G11" s="331"/>
      <c r="H11" s="36"/>
      <c r="I11" s="36"/>
      <c r="J11" s="36"/>
    </row>
    <row r="12" spans="2:12" ht="15.75" customHeight="1">
      <c r="B12" s="163" t="s">
        <v>86</v>
      </c>
      <c r="C12" s="149"/>
      <c r="D12" s="149"/>
      <c r="E12" s="201">
        <v>4910</v>
      </c>
      <c r="F12" s="202">
        <v>4921</v>
      </c>
      <c r="G12" s="159">
        <v>0.002</v>
      </c>
      <c r="H12" s="36"/>
      <c r="I12" s="36"/>
      <c r="J12" s="38"/>
      <c r="K12" s="38"/>
      <c r="L12" s="192"/>
    </row>
    <row r="13" spans="2:12" ht="15.75" customHeight="1">
      <c r="B13" s="164" t="s">
        <v>87</v>
      </c>
      <c r="C13" s="150"/>
      <c r="D13" s="150"/>
      <c r="E13" s="203">
        <v>3248</v>
      </c>
      <c r="F13" s="204">
        <v>3330</v>
      </c>
      <c r="G13" s="161">
        <v>0.025</v>
      </c>
      <c r="H13" s="36"/>
      <c r="I13" s="36"/>
      <c r="J13" s="38"/>
      <c r="K13" s="38"/>
      <c r="L13" s="192"/>
    </row>
    <row r="14" spans="2:12" ht="15.75" customHeight="1">
      <c r="B14" s="164" t="s">
        <v>88</v>
      </c>
      <c r="C14" s="150"/>
      <c r="D14" s="150"/>
      <c r="E14" s="203">
        <v>1662</v>
      </c>
      <c r="F14" s="204">
        <v>1591</v>
      </c>
      <c r="G14" s="161">
        <v>-0.042</v>
      </c>
      <c r="H14" s="36"/>
      <c r="I14" s="36"/>
      <c r="J14" s="38"/>
      <c r="K14" s="38"/>
      <c r="L14" s="192"/>
    </row>
    <row r="15" spans="2:12" ht="15.75" customHeight="1">
      <c r="B15" s="237" t="s">
        <v>108</v>
      </c>
      <c r="C15" s="150"/>
      <c r="D15" s="150"/>
      <c r="E15" s="238">
        <v>0.6615071283095723</v>
      </c>
      <c r="F15" s="239">
        <v>0.677</v>
      </c>
      <c r="G15" s="290">
        <v>1.5</v>
      </c>
      <c r="H15" s="36"/>
      <c r="I15" s="36"/>
      <c r="J15" s="38"/>
      <c r="K15" s="38"/>
      <c r="L15" s="192"/>
    </row>
    <row r="16" spans="2:10" ht="3.75" customHeight="1">
      <c r="B16" s="165"/>
      <c r="C16" s="151"/>
      <c r="D16" s="151"/>
      <c r="E16" s="169"/>
      <c r="F16" s="170"/>
      <c r="G16" s="161"/>
      <c r="H16" s="36"/>
      <c r="I16" s="36"/>
      <c r="J16" s="36"/>
    </row>
    <row r="17" spans="2:10" ht="15.75" customHeight="1">
      <c r="B17" s="167" t="s">
        <v>89</v>
      </c>
      <c r="C17" s="153"/>
      <c r="D17" s="153"/>
      <c r="E17" s="175">
        <v>0.019</v>
      </c>
      <c r="F17" s="176">
        <v>0.015</v>
      </c>
      <c r="G17" s="288">
        <v>-0.4</v>
      </c>
      <c r="H17" s="36"/>
      <c r="I17" s="36"/>
      <c r="J17" s="36"/>
    </row>
    <row r="18" spans="2:10" ht="3.75" customHeight="1">
      <c r="B18" s="165"/>
      <c r="C18" s="151"/>
      <c r="D18" s="151"/>
      <c r="E18" s="169"/>
      <c r="F18" s="170"/>
      <c r="G18" s="161"/>
      <c r="H18" s="36"/>
      <c r="I18" s="36"/>
      <c r="J18" s="36"/>
    </row>
    <row r="19" spans="2:12" ht="15.75" customHeight="1">
      <c r="B19" s="167" t="s">
        <v>90</v>
      </c>
      <c r="C19" s="153"/>
      <c r="D19" s="153"/>
      <c r="E19" s="205">
        <v>289</v>
      </c>
      <c r="F19" s="206">
        <v>288</v>
      </c>
      <c r="G19" s="160">
        <v>0.006</v>
      </c>
      <c r="H19" s="36"/>
      <c r="I19" s="36"/>
      <c r="J19" s="38"/>
      <c r="K19" s="38"/>
      <c r="L19" s="192"/>
    </row>
    <row r="20" spans="2:12" ht="15.75" customHeight="1">
      <c r="B20" s="164" t="s">
        <v>91</v>
      </c>
      <c r="C20" s="150"/>
      <c r="D20" s="150"/>
      <c r="E20" s="203">
        <v>375</v>
      </c>
      <c r="F20" s="204">
        <v>372</v>
      </c>
      <c r="G20" s="161">
        <v>-0.01</v>
      </c>
      <c r="H20" s="36"/>
      <c r="I20" s="36"/>
      <c r="J20" s="38"/>
      <c r="K20" s="38"/>
      <c r="L20" s="192"/>
    </row>
    <row r="21" spans="2:12" ht="15.75" customHeight="1">
      <c r="B21" s="164" t="s">
        <v>92</v>
      </c>
      <c r="C21" s="150"/>
      <c r="D21" s="150"/>
      <c r="E21" s="203">
        <v>119</v>
      </c>
      <c r="F21" s="204">
        <v>119</v>
      </c>
      <c r="G21" s="161">
        <v>0.001</v>
      </c>
      <c r="H21" s="36"/>
      <c r="I21" s="36"/>
      <c r="J21" s="38"/>
      <c r="K21" s="38"/>
      <c r="L21" s="192"/>
    </row>
    <row r="22" spans="2:10" ht="3.75" customHeight="1">
      <c r="B22" s="166"/>
      <c r="C22" s="152"/>
      <c r="D22" s="152"/>
      <c r="E22" s="203"/>
      <c r="F22" s="207"/>
      <c r="G22" s="161"/>
      <c r="I22" s="36"/>
      <c r="J22" s="36"/>
    </row>
    <row r="23" spans="2:12" ht="15.75" customHeight="1">
      <c r="B23" s="167" t="s">
        <v>169</v>
      </c>
      <c r="C23" s="153"/>
      <c r="D23" s="153"/>
      <c r="E23" s="205">
        <v>8633</v>
      </c>
      <c r="F23" s="206">
        <v>8567</v>
      </c>
      <c r="G23" s="160">
        <v>-0.009</v>
      </c>
      <c r="I23" s="36"/>
      <c r="J23" s="38"/>
      <c r="K23" s="38"/>
      <c r="L23" s="192"/>
    </row>
    <row r="24" spans="2:12" ht="15.75" customHeight="1">
      <c r="B24" s="168" t="s">
        <v>93</v>
      </c>
      <c r="C24" s="154"/>
      <c r="D24" s="154"/>
      <c r="E24" s="208">
        <v>2044</v>
      </c>
      <c r="F24" s="209">
        <v>1926</v>
      </c>
      <c r="G24" s="162">
        <v>-0.061</v>
      </c>
      <c r="I24" s="44"/>
      <c r="J24" s="38"/>
      <c r="K24" s="38"/>
      <c r="L24" s="192"/>
    </row>
    <row r="25" spans="2:10" ht="15.75" customHeight="1">
      <c r="B25" s="171"/>
      <c r="C25" s="46"/>
      <c r="D25" s="46"/>
      <c r="E25" s="47"/>
      <c r="F25" s="48"/>
      <c r="J25" s="45"/>
    </row>
    <row r="26" spans="2:10" ht="15.75" customHeight="1">
      <c r="B26" s="326" t="s">
        <v>94</v>
      </c>
      <c r="C26" s="53"/>
      <c r="D26" s="53"/>
      <c r="E26" s="335" t="str">
        <f>E2</f>
        <v>9M 2015</v>
      </c>
      <c r="F26" s="332" t="str">
        <f>'Výsledkovka, Investice - konsol'!F$7</f>
        <v>9M 2016</v>
      </c>
      <c r="G26" s="330" t="str">
        <f>'Výsledkovka, Investice - konsol'!G$7</f>
        <v>% změna 9M16/9M15</v>
      </c>
      <c r="I26" s="49"/>
      <c r="J26" s="49"/>
    </row>
    <row r="27" spans="2:10" ht="15.75" customHeight="1">
      <c r="B27" s="327"/>
      <c r="C27" s="53"/>
      <c r="D27" s="53"/>
      <c r="E27" s="336"/>
      <c r="F27" s="334"/>
      <c r="G27" s="331"/>
      <c r="H27" s="36"/>
      <c r="I27" s="50"/>
      <c r="J27" s="50"/>
    </row>
    <row r="28" spans="2:12" ht="15.75" customHeight="1">
      <c r="B28" s="163" t="s">
        <v>95</v>
      </c>
      <c r="C28" s="149"/>
      <c r="D28" s="149"/>
      <c r="E28" s="201">
        <v>1773</v>
      </c>
      <c r="F28" s="206">
        <v>1865</v>
      </c>
      <c r="G28" s="267">
        <v>0.052</v>
      </c>
      <c r="H28" s="36"/>
      <c r="I28" s="49"/>
      <c r="J28" s="38"/>
      <c r="K28" s="38"/>
      <c r="L28" s="192"/>
    </row>
    <row r="29" spans="2:12" ht="15.75" customHeight="1">
      <c r="B29" s="164" t="s">
        <v>96</v>
      </c>
      <c r="C29" s="150"/>
      <c r="D29" s="150"/>
      <c r="E29" s="203">
        <v>936</v>
      </c>
      <c r="F29" s="204">
        <v>1045</v>
      </c>
      <c r="G29" s="268">
        <v>0.117</v>
      </c>
      <c r="H29" s="36"/>
      <c r="I29" s="50"/>
      <c r="J29" s="38"/>
      <c r="K29" s="38"/>
      <c r="L29" s="192"/>
    </row>
    <row r="30" spans="2:12" ht="15.75" customHeight="1">
      <c r="B30" s="164" t="s">
        <v>88</v>
      </c>
      <c r="C30" s="150"/>
      <c r="D30" s="150"/>
      <c r="E30" s="203">
        <v>837</v>
      </c>
      <c r="F30" s="204">
        <v>819</v>
      </c>
      <c r="G30" s="268">
        <v>-0.021</v>
      </c>
      <c r="I30" s="50"/>
      <c r="J30" s="38"/>
      <c r="K30" s="38"/>
      <c r="L30" s="192"/>
    </row>
    <row r="31" spans="2:10" ht="15.75" customHeight="1">
      <c r="B31" s="240" t="s">
        <v>108</v>
      </c>
      <c r="C31" s="241"/>
      <c r="D31" s="266"/>
      <c r="E31" s="242">
        <v>0.5279187817258884</v>
      </c>
      <c r="F31" s="243">
        <v>0.561</v>
      </c>
      <c r="G31" s="289">
        <v>3.3</v>
      </c>
      <c r="H31" s="36"/>
      <c r="I31" s="36"/>
      <c r="J31" s="36"/>
    </row>
    <row r="32" spans="2:10" ht="12.75">
      <c r="B32" s="47"/>
      <c r="C32" s="51"/>
      <c r="D32" s="51"/>
      <c r="E32" s="47"/>
      <c r="F32" s="48"/>
      <c r="I32" s="19"/>
      <c r="J32" s="52"/>
    </row>
    <row r="33" spans="2:10" ht="15.75" customHeight="1">
      <c r="B33" s="326" t="s">
        <v>97</v>
      </c>
      <c r="C33" s="53"/>
      <c r="D33" s="53"/>
      <c r="E33" s="335" t="str">
        <f>E2</f>
        <v>9M 2015</v>
      </c>
      <c r="F33" s="332" t="str">
        <f>'Výsledkovka, Investice - konsol'!F$7</f>
        <v>9M 2016</v>
      </c>
      <c r="G33" s="330" t="str">
        <f>'Výsledkovka, Investice - konsol'!G$7</f>
        <v>% změna 9M16/9M15</v>
      </c>
      <c r="I33" s="54"/>
      <c r="J33" s="54"/>
    </row>
    <row r="34" spans="2:10" ht="15.75" customHeight="1">
      <c r="B34" s="337"/>
      <c r="C34" s="53"/>
      <c r="D34" s="53"/>
      <c r="E34" s="336"/>
      <c r="F34" s="334"/>
      <c r="G34" s="331"/>
      <c r="H34" s="55"/>
      <c r="I34" s="54"/>
      <c r="J34" s="54"/>
    </row>
    <row r="35" spans="2:12" ht="15.75" customHeight="1">
      <c r="B35" s="264" t="s">
        <v>170</v>
      </c>
      <c r="C35" s="155"/>
      <c r="D35" s="155"/>
      <c r="E35" s="210">
        <v>2960</v>
      </c>
      <c r="F35" s="211">
        <v>3639</v>
      </c>
      <c r="G35" s="231">
        <v>0.229</v>
      </c>
      <c r="I35" s="54"/>
      <c r="J35" s="38"/>
      <c r="K35" s="38"/>
      <c r="L35" s="192"/>
    </row>
    <row r="36" spans="2:12" ht="15.75" customHeight="1">
      <c r="B36" s="230" t="s">
        <v>2</v>
      </c>
      <c r="C36" s="155"/>
      <c r="D36" s="155"/>
      <c r="E36" s="212">
        <v>525</v>
      </c>
      <c r="F36" s="213">
        <v>594</v>
      </c>
      <c r="G36" s="161">
        <v>0.131</v>
      </c>
      <c r="I36" s="54"/>
      <c r="J36" s="38"/>
      <c r="K36" s="38"/>
      <c r="L36" s="192"/>
    </row>
    <row r="37" spans="2:12" ht="15.75" customHeight="1">
      <c r="B37" s="230" t="s">
        <v>102</v>
      </c>
      <c r="C37" s="155"/>
      <c r="D37" s="155"/>
      <c r="E37" s="212">
        <v>83</v>
      </c>
      <c r="F37" s="213">
        <v>75</v>
      </c>
      <c r="G37" s="161">
        <v>-0.096</v>
      </c>
      <c r="I37" s="54"/>
      <c r="J37" s="38"/>
      <c r="K37" s="38"/>
      <c r="L37" s="192"/>
    </row>
    <row r="38" spans="2:12" ht="15.75" customHeight="1">
      <c r="B38" s="230" t="s">
        <v>103</v>
      </c>
      <c r="C38" s="155"/>
      <c r="D38" s="155"/>
      <c r="E38" s="212">
        <v>252</v>
      </c>
      <c r="F38" s="213">
        <v>374</v>
      </c>
      <c r="G38" s="232">
        <v>0.484</v>
      </c>
      <c r="I38" s="54"/>
      <c r="J38" s="38"/>
      <c r="K38" s="38"/>
      <c r="L38" s="192"/>
    </row>
    <row r="39" spans="2:12" ht="15.75" customHeight="1">
      <c r="B39" s="230" t="s">
        <v>99</v>
      </c>
      <c r="C39" s="155"/>
      <c r="D39" s="155"/>
      <c r="E39" s="212">
        <v>34</v>
      </c>
      <c r="F39" s="213">
        <v>47</v>
      </c>
      <c r="G39" s="232">
        <v>0.382</v>
      </c>
      <c r="I39" s="54"/>
      <c r="J39" s="38"/>
      <c r="K39" s="38"/>
      <c r="L39" s="192"/>
    </row>
    <row r="40" spans="2:12" ht="15.75" customHeight="1">
      <c r="B40" s="265" t="s">
        <v>98</v>
      </c>
      <c r="C40" s="156"/>
      <c r="D40" s="156"/>
      <c r="E40" s="214">
        <v>3854</v>
      </c>
      <c r="F40" s="215">
        <v>4729</v>
      </c>
      <c r="G40" s="233">
        <v>0.227</v>
      </c>
      <c r="J40" s="38"/>
      <c r="K40" s="38"/>
      <c r="L40" s="192"/>
    </row>
    <row r="41" spans="2:250" ht="9.75" customHeight="1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</row>
    <row r="42" spans="2:250" ht="15.75" customHeight="1">
      <c r="B42" s="157" t="s">
        <v>162</v>
      </c>
      <c r="C42" s="56"/>
      <c r="D42" s="56"/>
      <c r="E42" s="57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</row>
    <row r="43" spans="2:250" ht="15.75" customHeight="1">
      <c r="B43" s="157" t="s">
        <v>163</v>
      </c>
      <c r="C43" s="56"/>
      <c r="D43" s="56"/>
      <c r="E43" s="57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</row>
    <row r="44" spans="2:250" ht="15.75" customHeight="1">
      <c r="B44" s="157" t="s">
        <v>183</v>
      </c>
      <c r="C44" s="56"/>
      <c r="D44" s="56"/>
      <c r="E44" s="57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</row>
    <row r="45" spans="2:250" ht="15.75" customHeight="1">
      <c r="B45" s="157" t="s">
        <v>171</v>
      </c>
      <c r="C45" s="56"/>
      <c r="D45" s="56"/>
      <c r="E45" s="57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</row>
    <row r="46" spans="2:250" ht="15.75" customHeight="1">
      <c r="B46" s="157" t="s">
        <v>164</v>
      </c>
      <c r="C46" s="56"/>
      <c r="D46" s="56"/>
      <c r="I46" s="22"/>
      <c r="J46" s="22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</row>
    <row r="47" spans="3:250" ht="15.75" customHeight="1">
      <c r="C47" s="56"/>
      <c r="D47" s="56"/>
      <c r="I47" s="22"/>
      <c r="J47" s="22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</row>
    <row r="48" spans="2:250" ht="15.75" customHeight="1">
      <c r="B48" s="157"/>
      <c r="C48" s="56"/>
      <c r="D48" s="56"/>
      <c r="I48" s="35"/>
      <c r="J48" s="35"/>
      <c r="K48" s="22"/>
      <c r="L48" s="22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</row>
    <row r="49" spans="2:6" ht="15.75" customHeight="1">
      <c r="B49" s="157"/>
      <c r="C49" s="56"/>
      <c r="D49" s="56"/>
      <c r="E49" s="56"/>
      <c r="F49" s="56"/>
    </row>
    <row r="50" spans="2:6" ht="15.75" customHeight="1">
      <c r="B50" s="157"/>
      <c r="C50" s="56"/>
      <c r="D50" s="56"/>
      <c r="E50" s="56"/>
      <c r="F50" s="56"/>
    </row>
    <row r="51" spans="2:6" ht="12.75">
      <c r="B51" s="58"/>
      <c r="C51" s="64"/>
      <c r="D51" s="64"/>
      <c r="E51" s="59"/>
      <c r="F51" s="59"/>
    </row>
    <row r="52" spans="2:6" ht="12.75">
      <c r="B52" s="58"/>
      <c r="C52" s="64"/>
      <c r="D52" s="64"/>
      <c r="E52" s="59"/>
      <c r="F52" s="59"/>
    </row>
    <row r="53" spans="2:6" ht="12.75">
      <c r="B53" s="58"/>
      <c r="C53" s="64"/>
      <c r="D53" s="64"/>
      <c r="E53" s="60"/>
      <c r="F53" s="60"/>
    </row>
    <row r="54" spans="2:6" ht="12.75">
      <c r="B54" s="61"/>
      <c r="C54" s="65"/>
      <c r="D54" s="65"/>
      <c r="E54" s="59"/>
      <c r="F54" s="61"/>
    </row>
    <row r="55" spans="2:6" ht="12.75">
      <c r="B55" s="62"/>
      <c r="C55" s="66"/>
      <c r="D55" s="66"/>
      <c r="E55" s="63"/>
      <c r="F55" s="63"/>
    </row>
    <row r="56" spans="2:6" ht="12.75">
      <c r="B56" s="62"/>
      <c r="C56" s="66"/>
      <c r="D56" s="66"/>
      <c r="E56" s="63"/>
      <c r="F56" s="63"/>
    </row>
    <row r="57" spans="2:6" ht="12.75">
      <c r="B57" s="62"/>
      <c r="C57" s="66"/>
      <c r="D57" s="66"/>
      <c r="E57" s="63"/>
      <c r="F57" s="63"/>
    </row>
    <row r="58" spans="2:6" ht="12.75">
      <c r="B58" s="62"/>
      <c r="C58" s="66"/>
      <c r="D58" s="66"/>
      <c r="E58" s="63"/>
      <c r="F58" s="63"/>
    </row>
    <row r="59" spans="2:6" ht="12.75">
      <c r="B59" s="62"/>
      <c r="C59" s="66"/>
      <c r="D59" s="66"/>
      <c r="E59" s="63"/>
      <c r="F59" s="63"/>
    </row>
    <row r="60" spans="2:6" ht="12.75">
      <c r="B60" s="61"/>
      <c r="C60" s="65"/>
      <c r="D60" s="65"/>
      <c r="E60" s="61"/>
      <c r="F60" s="61"/>
    </row>
  </sheetData>
  <sheetProtection/>
  <mergeCells count="16">
    <mergeCell ref="G33:G34"/>
    <mergeCell ref="B26:B27"/>
    <mergeCell ref="E26:E27"/>
    <mergeCell ref="F26:F27"/>
    <mergeCell ref="E33:E34"/>
    <mergeCell ref="F33:F34"/>
    <mergeCell ref="B33:B34"/>
    <mergeCell ref="B2:B3"/>
    <mergeCell ref="B10:B11"/>
    <mergeCell ref="E2:E3"/>
    <mergeCell ref="G26:G27"/>
    <mergeCell ref="F2:F3"/>
    <mergeCell ref="G2:G3"/>
    <mergeCell ref="F10:F11"/>
    <mergeCell ref="E10:E11"/>
    <mergeCell ref="G10:G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3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6"/>
  <sheetViews>
    <sheetView showGridLines="0" view="pageBreakPreview" zoomScaleSheetLayoutView="100" workbookViewId="0" topLeftCell="A1">
      <selection activeCell="E14" sqref="E14"/>
    </sheetView>
  </sheetViews>
  <sheetFormatPr defaultColWidth="9.140625" defaultRowHeight="12.75"/>
  <cols>
    <col min="1" max="1" width="9.140625" style="28" customWidth="1"/>
    <col min="2" max="2" width="50.7109375" style="28" customWidth="1"/>
    <col min="3" max="6" width="9.140625" style="28" customWidth="1"/>
    <col min="7" max="7" width="9.140625" style="19" customWidth="1"/>
    <col min="8" max="16384" width="9.140625" style="28" customWidth="1"/>
  </cols>
  <sheetData>
    <row r="2" spans="2:7" ht="15.75" customHeight="1">
      <c r="B2" s="326" t="s">
        <v>83</v>
      </c>
      <c r="C2" s="328" t="s">
        <v>101</v>
      </c>
      <c r="D2" s="328" t="s">
        <v>106</v>
      </c>
      <c r="E2" s="328" t="s">
        <v>109</v>
      </c>
      <c r="F2" s="328" t="s">
        <v>167</v>
      </c>
      <c r="G2" s="338" t="s">
        <v>179</v>
      </c>
    </row>
    <row r="3" spans="2:7" ht="15.75" customHeight="1">
      <c r="B3" s="327"/>
      <c r="C3" s="340"/>
      <c r="D3" s="340"/>
      <c r="E3" s="329"/>
      <c r="F3" s="329"/>
      <c r="G3" s="339"/>
    </row>
    <row r="4" spans="2:10" ht="15" customHeight="1">
      <c r="B4" s="158" t="s">
        <v>84</v>
      </c>
      <c r="C4" s="216">
        <v>864</v>
      </c>
      <c r="D4" s="216">
        <v>840</v>
      </c>
      <c r="E4" s="216">
        <v>803</v>
      </c>
      <c r="F4" s="216">
        <v>760</v>
      </c>
      <c r="G4" s="194">
        <v>727</v>
      </c>
      <c r="H4" s="36"/>
      <c r="I4" s="36"/>
      <c r="J4" s="36"/>
    </row>
    <row r="5" spans="2:9" ht="15" customHeight="1">
      <c r="B5" s="172" t="s">
        <v>100</v>
      </c>
      <c r="C5" s="217">
        <v>796</v>
      </c>
      <c r="D5" s="217">
        <v>795</v>
      </c>
      <c r="E5" s="217">
        <v>790</v>
      </c>
      <c r="F5" s="217">
        <v>782</v>
      </c>
      <c r="G5" s="196">
        <v>774</v>
      </c>
      <c r="H5" s="36"/>
      <c r="I5" s="36"/>
    </row>
    <row r="6" spans="2:9" ht="15" customHeight="1">
      <c r="B6" s="173" t="s">
        <v>5</v>
      </c>
      <c r="C6" s="218">
        <v>384</v>
      </c>
      <c r="D6" s="218">
        <v>357</v>
      </c>
      <c r="E6" s="218">
        <v>335</v>
      </c>
      <c r="F6" s="218">
        <v>314</v>
      </c>
      <c r="G6" s="198">
        <v>297</v>
      </c>
      <c r="H6" s="36"/>
      <c r="I6" s="36"/>
    </row>
    <row r="7" spans="2:9" ht="15" customHeight="1">
      <c r="B7" s="173" t="s">
        <v>6</v>
      </c>
      <c r="C7" s="218">
        <v>412</v>
      </c>
      <c r="D7" s="218">
        <v>438</v>
      </c>
      <c r="E7" s="218">
        <v>455</v>
      </c>
      <c r="F7" s="218">
        <v>468</v>
      </c>
      <c r="G7" s="198">
        <v>477</v>
      </c>
      <c r="H7" s="36"/>
      <c r="I7" s="36"/>
    </row>
    <row r="8" spans="2:9" ht="15" customHeight="1">
      <c r="B8" s="236" t="s">
        <v>168</v>
      </c>
      <c r="C8" s="219">
        <v>197</v>
      </c>
      <c r="D8" s="219">
        <v>208</v>
      </c>
      <c r="E8" s="219">
        <v>211</v>
      </c>
      <c r="F8" s="219">
        <v>217</v>
      </c>
      <c r="G8" s="200">
        <v>220</v>
      </c>
      <c r="H8" s="36"/>
      <c r="I8" s="36"/>
    </row>
    <row r="9" spans="2:6" ht="12.75">
      <c r="B9" s="41"/>
      <c r="C9" s="19"/>
      <c r="D9" s="19"/>
      <c r="E9" s="19"/>
      <c r="F9" s="19"/>
    </row>
    <row r="10" spans="2:7" ht="15.75" customHeight="1">
      <c r="B10" s="326" t="s">
        <v>85</v>
      </c>
      <c r="C10" s="308" t="str">
        <f>C$2</f>
        <v>3Q 2015</v>
      </c>
      <c r="D10" s="342" t="str">
        <f>D$2</f>
        <v>4Q 2015</v>
      </c>
      <c r="E10" s="308" t="str">
        <f>E$2</f>
        <v>1Q 2016</v>
      </c>
      <c r="F10" s="302" t="str">
        <f>F$2</f>
        <v>2Q 2016</v>
      </c>
      <c r="G10" s="308" t="str">
        <f>G$2</f>
        <v>3Q 2016</v>
      </c>
    </row>
    <row r="11" spans="2:7" ht="15.75" customHeight="1">
      <c r="B11" s="327"/>
      <c r="C11" s="339"/>
      <c r="D11" s="343"/>
      <c r="E11" s="341"/>
      <c r="F11" s="329"/>
      <c r="G11" s="339"/>
    </row>
    <row r="12" spans="2:9" ht="15.75" customHeight="1">
      <c r="B12" s="163" t="s">
        <v>86</v>
      </c>
      <c r="C12" s="220">
        <v>4910</v>
      </c>
      <c r="D12" s="220">
        <v>4896</v>
      </c>
      <c r="E12" s="220">
        <v>4888</v>
      </c>
      <c r="F12" s="220">
        <v>4898</v>
      </c>
      <c r="G12" s="284">
        <v>4921</v>
      </c>
      <c r="H12" s="36"/>
      <c r="I12" s="36"/>
    </row>
    <row r="13" spans="2:9" ht="15.75" customHeight="1">
      <c r="B13" s="164" t="s">
        <v>87</v>
      </c>
      <c r="C13" s="221">
        <v>3248</v>
      </c>
      <c r="D13" s="221">
        <v>3237</v>
      </c>
      <c r="E13" s="221">
        <v>3274</v>
      </c>
      <c r="F13" s="221">
        <v>3298</v>
      </c>
      <c r="G13" s="204">
        <v>3330</v>
      </c>
      <c r="H13" s="36"/>
      <c r="I13" s="36"/>
    </row>
    <row r="14" spans="2:9" ht="15.75" customHeight="1">
      <c r="B14" s="164" t="s">
        <v>88</v>
      </c>
      <c r="C14" s="221">
        <v>1662</v>
      </c>
      <c r="D14" s="221">
        <v>1659</v>
      </c>
      <c r="E14" s="221">
        <v>1614</v>
      </c>
      <c r="F14" s="221">
        <v>1600</v>
      </c>
      <c r="G14" s="204">
        <v>1591</v>
      </c>
      <c r="H14" s="36"/>
      <c r="I14" s="36"/>
    </row>
    <row r="15" spans="2:9" ht="15.75" customHeight="1">
      <c r="B15" s="237" t="s">
        <v>107</v>
      </c>
      <c r="C15" s="244">
        <v>0.6615071283095723</v>
      </c>
      <c r="D15" s="244">
        <v>0.6611519607843137</v>
      </c>
      <c r="E15" s="244">
        <v>0.67</v>
      </c>
      <c r="F15" s="244">
        <v>0.673</v>
      </c>
      <c r="G15" s="239">
        <v>0.677</v>
      </c>
      <c r="H15" s="36"/>
      <c r="I15" s="36"/>
    </row>
    <row r="16" spans="2:7" ht="3.75" customHeight="1">
      <c r="B16" s="165"/>
      <c r="C16" s="174"/>
      <c r="D16" s="174"/>
      <c r="E16" s="174"/>
      <c r="F16" s="174"/>
      <c r="G16" s="170"/>
    </row>
    <row r="17" spans="2:7" ht="12.75">
      <c r="B17" s="167" t="s">
        <v>89</v>
      </c>
      <c r="C17" s="177">
        <v>0.017</v>
      </c>
      <c r="D17" s="177">
        <v>0.018</v>
      </c>
      <c r="E17" s="177">
        <v>0.016</v>
      </c>
      <c r="F17" s="177">
        <v>0.015</v>
      </c>
      <c r="G17" s="176">
        <v>0.015</v>
      </c>
    </row>
    <row r="18" spans="2:7" ht="3.75" customHeight="1">
      <c r="B18" s="165"/>
      <c r="C18" s="174"/>
      <c r="D18" s="174"/>
      <c r="E18" s="174"/>
      <c r="F18" s="174"/>
      <c r="G18" s="170"/>
    </row>
    <row r="19" spans="2:9" ht="15.75" customHeight="1">
      <c r="B19" s="167" t="s">
        <v>90</v>
      </c>
      <c r="C19" s="222">
        <v>293</v>
      </c>
      <c r="D19" s="222">
        <v>290</v>
      </c>
      <c r="E19" s="222">
        <v>284</v>
      </c>
      <c r="F19" s="222">
        <v>289</v>
      </c>
      <c r="G19" s="206">
        <v>293</v>
      </c>
      <c r="H19" s="36"/>
      <c r="I19" s="36"/>
    </row>
    <row r="20" spans="2:9" ht="15.75" customHeight="1">
      <c r="B20" s="164" t="s">
        <v>91</v>
      </c>
      <c r="C20" s="221">
        <v>382</v>
      </c>
      <c r="D20" s="221">
        <v>377</v>
      </c>
      <c r="E20" s="221">
        <v>369</v>
      </c>
      <c r="F20" s="221">
        <v>370</v>
      </c>
      <c r="G20" s="204">
        <v>376</v>
      </c>
      <c r="H20" s="36"/>
      <c r="I20" s="36"/>
    </row>
    <row r="21" spans="2:9" ht="15.75" customHeight="1">
      <c r="B21" s="164" t="s">
        <v>92</v>
      </c>
      <c r="C21" s="221">
        <v>121</v>
      </c>
      <c r="D21" s="221">
        <v>121</v>
      </c>
      <c r="E21" s="221">
        <v>113</v>
      </c>
      <c r="F21" s="221">
        <v>121</v>
      </c>
      <c r="G21" s="204">
        <v>122</v>
      </c>
      <c r="H21" s="36"/>
      <c r="I21" s="36"/>
    </row>
    <row r="22" spans="2:7" ht="3.75" customHeight="1">
      <c r="B22" s="166"/>
      <c r="C22" s="223"/>
      <c r="D22" s="223"/>
      <c r="E22" s="223"/>
      <c r="F22" s="223"/>
      <c r="G22" s="207"/>
    </row>
    <row r="23" spans="2:9" ht="15.75" customHeight="1">
      <c r="B23" s="167" t="s">
        <v>169</v>
      </c>
      <c r="C23" s="222">
        <v>2813</v>
      </c>
      <c r="D23" s="222">
        <v>2861</v>
      </c>
      <c r="E23" s="222">
        <v>2852</v>
      </c>
      <c r="F23" s="222">
        <v>2947</v>
      </c>
      <c r="G23" s="206">
        <v>2796</v>
      </c>
      <c r="H23" s="36"/>
      <c r="I23" s="36"/>
    </row>
    <row r="24" spans="2:9" ht="15.75" customHeight="1">
      <c r="B24" s="168" t="s">
        <v>93</v>
      </c>
      <c r="C24" s="224">
        <v>661</v>
      </c>
      <c r="D24" s="224">
        <v>690</v>
      </c>
      <c r="E24" s="224">
        <v>644</v>
      </c>
      <c r="F24" s="224">
        <v>650</v>
      </c>
      <c r="G24" s="209">
        <v>632</v>
      </c>
      <c r="H24" s="36"/>
      <c r="I24" s="36"/>
    </row>
    <row r="25" spans="2:7" ht="15.75" customHeight="1">
      <c r="B25" s="171"/>
      <c r="C25" s="48"/>
      <c r="D25" s="48"/>
      <c r="E25" s="48"/>
      <c r="F25" s="48"/>
      <c r="G25" s="48"/>
    </row>
    <row r="26" spans="2:7" ht="15.75" customHeight="1">
      <c r="B26" s="326" t="s">
        <v>94</v>
      </c>
      <c r="C26" s="302" t="str">
        <f>C$2</f>
        <v>3Q 2015</v>
      </c>
      <c r="D26" s="308" t="str">
        <f>D$2</f>
        <v>4Q 2015</v>
      </c>
      <c r="E26" s="308" t="str">
        <f>E$2</f>
        <v>1Q 2016</v>
      </c>
      <c r="F26" s="302" t="str">
        <f>F$2</f>
        <v>2Q 2016</v>
      </c>
      <c r="G26" s="308" t="str">
        <f>G$2</f>
        <v>3Q 2016</v>
      </c>
    </row>
    <row r="27" spans="2:7" ht="15.75" customHeight="1">
      <c r="B27" s="327"/>
      <c r="C27" s="303"/>
      <c r="D27" s="309"/>
      <c r="E27" s="309"/>
      <c r="F27" s="303"/>
      <c r="G27" s="309"/>
    </row>
    <row r="28" spans="2:9" ht="15.75" customHeight="1">
      <c r="B28" s="279" t="s">
        <v>95</v>
      </c>
      <c r="C28" s="281">
        <v>1773</v>
      </c>
      <c r="D28" s="225">
        <v>1809</v>
      </c>
      <c r="E28" s="225">
        <v>1821</v>
      </c>
      <c r="F28" s="225">
        <v>1838</v>
      </c>
      <c r="G28" s="285">
        <v>1865</v>
      </c>
      <c r="H28" s="36"/>
      <c r="I28" s="36"/>
    </row>
    <row r="29" spans="2:9" ht="15.75" customHeight="1">
      <c r="B29" s="280" t="s">
        <v>96</v>
      </c>
      <c r="C29" s="282">
        <v>936</v>
      </c>
      <c r="D29" s="221">
        <v>971</v>
      </c>
      <c r="E29" s="221">
        <v>997</v>
      </c>
      <c r="F29" s="221">
        <v>1021</v>
      </c>
      <c r="G29" s="204">
        <v>1045</v>
      </c>
      <c r="H29" s="36"/>
      <c r="I29" s="36"/>
    </row>
    <row r="30" spans="2:9" ht="15.75" customHeight="1">
      <c r="B30" s="280" t="s">
        <v>88</v>
      </c>
      <c r="C30" s="282">
        <v>837</v>
      </c>
      <c r="D30" s="221">
        <v>838</v>
      </c>
      <c r="E30" s="221">
        <v>823</v>
      </c>
      <c r="F30" s="221">
        <v>817</v>
      </c>
      <c r="G30" s="204">
        <v>819</v>
      </c>
      <c r="H30" s="36"/>
      <c r="I30" s="36"/>
    </row>
    <row r="31" spans="2:9" ht="15.75" customHeight="1">
      <c r="B31" s="245" t="s">
        <v>108</v>
      </c>
      <c r="C31" s="283">
        <v>0.5279187817258884</v>
      </c>
      <c r="D31" s="246">
        <v>0.5367606412382532</v>
      </c>
      <c r="E31" s="246">
        <v>0.548</v>
      </c>
      <c r="F31" s="246">
        <v>0.556</v>
      </c>
      <c r="G31" s="243">
        <v>0.561</v>
      </c>
      <c r="H31" s="36"/>
      <c r="I31" s="36"/>
    </row>
    <row r="32" spans="2:7" ht="12.75">
      <c r="B32" s="47"/>
      <c r="C32" s="48"/>
      <c r="D32" s="48"/>
      <c r="E32" s="48"/>
      <c r="F32" s="48"/>
      <c r="G32" s="48"/>
    </row>
    <row r="33" spans="2:7" ht="15.75" customHeight="1">
      <c r="B33" s="326" t="s">
        <v>97</v>
      </c>
      <c r="C33" s="302" t="str">
        <f>C$2</f>
        <v>3Q 2015</v>
      </c>
      <c r="D33" s="308" t="str">
        <f>D$2</f>
        <v>4Q 2015</v>
      </c>
      <c r="E33" s="308" t="str">
        <f>E$2</f>
        <v>1Q 2016</v>
      </c>
      <c r="F33" s="302" t="str">
        <f>F$2</f>
        <v>2Q 2016</v>
      </c>
      <c r="G33" s="308" t="str">
        <f>G$2</f>
        <v>3Q 2016</v>
      </c>
    </row>
    <row r="34" spans="2:7" ht="15.75" customHeight="1">
      <c r="B34" s="337"/>
      <c r="C34" s="303"/>
      <c r="D34" s="309"/>
      <c r="E34" s="309"/>
      <c r="F34" s="303"/>
      <c r="G34" s="309"/>
    </row>
    <row r="35" spans="2:9" ht="15.75" customHeight="1">
      <c r="B35" s="264" t="s">
        <v>170</v>
      </c>
      <c r="C35" s="226">
        <v>2960</v>
      </c>
      <c r="D35" s="226">
        <v>2967</v>
      </c>
      <c r="E35" s="226">
        <v>3094</v>
      </c>
      <c r="F35" s="226">
        <v>3473</v>
      </c>
      <c r="G35" s="286">
        <v>3639</v>
      </c>
      <c r="H35" s="36"/>
      <c r="I35" s="36"/>
    </row>
    <row r="36" spans="2:9" ht="15.75" customHeight="1">
      <c r="B36" s="230" t="s">
        <v>2</v>
      </c>
      <c r="C36" s="227">
        <v>525</v>
      </c>
      <c r="D36" s="227">
        <v>572</v>
      </c>
      <c r="E36" s="227">
        <v>620</v>
      </c>
      <c r="F36" s="227">
        <v>613</v>
      </c>
      <c r="G36" s="213">
        <v>594</v>
      </c>
      <c r="H36" s="36"/>
      <c r="I36" s="36"/>
    </row>
    <row r="37" spans="2:9" ht="15.75" customHeight="1">
      <c r="B37" s="230" t="s">
        <v>102</v>
      </c>
      <c r="C37" s="227">
        <v>83</v>
      </c>
      <c r="D37" s="227">
        <v>83</v>
      </c>
      <c r="E37" s="227">
        <v>78</v>
      </c>
      <c r="F37" s="227">
        <v>74</v>
      </c>
      <c r="G37" s="213">
        <v>75</v>
      </c>
      <c r="H37" s="36"/>
      <c r="I37" s="36"/>
    </row>
    <row r="38" spans="2:9" ht="15.75" customHeight="1">
      <c r="B38" s="230" t="s">
        <v>103</v>
      </c>
      <c r="C38" s="227">
        <v>252</v>
      </c>
      <c r="D38" s="227">
        <v>238</v>
      </c>
      <c r="E38" s="227">
        <v>355</v>
      </c>
      <c r="F38" s="227">
        <v>362</v>
      </c>
      <c r="G38" s="213">
        <v>374</v>
      </c>
      <c r="H38" s="36"/>
      <c r="I38" s="36"/>
    </row>
    <row r="39" spans="2:9" ht="15.75" customHeight="1">
      <c r="B39" s="230" t="s">
        <v>172</v>
      </c>
      <c r="C39" s="227">
        <v>34</v>
      </c>
      <c r="D39" s="227">
        <v>48</v>
      </c>
      <c r="E39" s="227">
        <v>32</v>
      </c>
      <c r="F39" s="227">
        <v>45</v>
      </c>
      <c r="G39" s="213">
        <v>47</v>
      </c>
      <c r="H39" s="36"/>
      <c r="I39" s="36"/>
    </row>
    <row r="40" spans="2:9" ht="15.75" customHeight="1">
      <c r="B40" s="265" t="s">
        <v>98</v>
      </c>
      <c r="C40" s="228">
        <v>3854</v>
      </c>
      <c r="D40" s="228">
        <v>3908</v>
      </c>
      <c r="E40" s="228">
        <v>4178</v>
      </c>
      <c r="F40" s="228">
        <v>4567</v>
      </c>
      <c r="G40" s="215">
        <v>4729</v>
      </c>
      <c r="H40" s="36"/>
      <c r="I40" s="36"/>
    </row>
    <row r="41" ht="6" customHeight="1">
      <c r="B41" s="56"/>
    </row>
    <row r="42" ht="15.75" customHeight="1">
      <c r="B42" s="157" t="s">
        <v>162</v>
      </c>
    </row>
    <row r="43" ht="15.75" customHeight="1">
      <c r="B43" s="157" t="s">
        <v>163</v>
      </c>
    </row>
    <row r="44" ht="15.75" customHeight="1">
      <c r="B44" s="157" t="s">
        <v>182</v>
      </c>
    </row>
    <row r="45" ht="15.75" customHeight="1">
      <c r="B45" s="157" t="s">
        <v>171</v>
      </c>
    </row>
    <row r="46" ht="15.75" customHeight="1">
      <c r="B46" s="157" t="s">
        <v>164</v>
      </c>
    </row>
    <row r="47" ht="15.75" customHeight="1"/>
    <row r="48" ht="15.75" customHeight="1"/>
  </sheetData>
  <sheetProtection/>
  <mergeCells count="24">
    <mergeCell ref="C26:C27"/>
    <mergeCell ref="C33:C34"/>
    <mergeCell ref="D2:D3"/>
    <mergeCell ref="D10:D11"/>
    <mergeCell ref="F2:F3"/>
    <mergeCell ref="F10:F11"/>
    <mergeCell ref="F26:F27"/>
    <mergeCell ref="F33:F34"/>
    <mergeCell ref="D26:D27"/>
    <mergeCell ref="D33:D34"/>
    <mergeCell ref="E2:E3"/>
    <mergeCell ref="E10:E11"/>
    <mergeCell ref="E26:E27"/>
    <mergeCell ref="E33:E34"/>
    <mergeCell ref="G2:G3"/>
    <mergeCell ref="G10:G11"/>
    <mergeCell ref="G26:G27"/>
    <mergeCell ref="G33:G34"/>
    <mergeCell ref="B2:B3"/>
    <mergeCell ref="B10:B11"/>
    <mergeCell ref="B26:B27"/>
    <mergeCell ref="B33:B34"/>
    <mergeCell ref="C2:C3"/>
    <mergeCell ref="C10:C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Hampl Jakub</cp:lastModifiedBy>
  <cp:lastPrinted>2016-04-24T15:52:02Z</cp:lastPrinted>
  <dcterms:created xsi:type="dcterms:W3CDTF">2006-01-23T13:06:21Z</dcterms:created>
  <dcterms:modified xsi:type="dcterms:W3CDTF">2016-10-24T07:37:53Z</dcterms:modified>
  <cp:category/>
  <cp:version/>
  <cp:contentType/>
  <cp:contentStatus/>
</cp:coreProperties>
</file>