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57" activeTab="0"/>
  </bookViews>
  <sheets>
    <sheet name="IFRS 16" sheetId="1" r:id="rId1"/>
    <sheet name="Výsledovka, Investice - konsol" sheetId="2" r:id="rId2"/>
    <sheet name="Regionální rozdělení" sheetId="3" r:id="rId3"/>
    <sheet name="CZ F+M Výnosy" sheetId="4" r:id="rId4"/>
    <sheet name="Náklady - konsol" sheetId="5" r:id="rId5"/>
    <sheet name="Rozvaha - konsol" sheetId="6" r:id="rId6"/>
    <sheet name="Peněžní toky - konsol" sheetId="7" r:id="rId7"/>
    <sheet name="Provozní" sheetId="8" r:id="rId8"/>
    <sheet name="Provozní čtvrtletně" sheetId="9" r:id="rId9"/>
  </sheets>
  <definedNames>
    <definedName name="_xlfn.IFERROR" hidden="1">#NAME?</definedName>
    <definedName name="_xlnm.Print_Area" localSheetId="3">'CZ F+M Výnosy'!$A$1:$M$35</definedName>
    <definedName name="_xlnm.Print_Area" localSheetId="0">'IFRS 16'!$A$1:$I$25</definedName>
    <definedName name="_xlnm.Print_Area" localSheetId="4">'Náklady - konsol'!$A$1:$M$28</definedName>
    <definedName name="_xlnm.Print_Area" localSheetId="6">'Peněžní toky - konsol'!$A$1:$K$51</definedName>
    <definedName name="_xlnm.Print_Area" localSheetId="7">'Provozní'!$A$1:$I$47</definedName>
    <definedName name="_xlnm.Print_Area" localSheetId="8">'Provozní čtvrtletně'!$A$1:$H$43</definedName>
    <definedName name="_xlnm.Print_Area" localSheetId="2">'Regionální rozdělení'!$A$1:$M$35</definedName>
    <definedName name="_xlnm.Print_Area" localSheetId="5">'Rozvaha - konsol'!$A$1:$F$45</definedName>
    <definedName name="_xlnm.Print_Area" localSheetId="1">'Výsledovka, Investice - konsol'!$A$1:$K$35</definedName>
    <definedName name="Z_EC993CD0_DA58_457D_9026_FC2D07EC1DCA_.wvu.PrintArea" localSheetId="3" hidden="1">'CZ F+M Výnosy'!$A$1:$M$35</definedName>
    <definedName name="Z_EC993CD0_DA58_457D_9026_FC2D07EC1DCA_.wvu.PrintArea" localSheetId="0" hidden="1">'IFRS 16'!$A$1:$G$25</definedName>
    <definedName name="Z_EC993CD0_DA58_457D_9026_FC2D07EC1DCA_.wvu.PrintArea" localSheetId="4" hidden="1">'Náklady - konsol'!$A$1:$M$28</definedName>
    <definedName name="Z_EC993CD0_DA58_457D_9026_FC2D07EC1DCA_.wvu.PrintArea" localSheetId="6" hidden="1">'Peněžní toky - konsol'!$A$1:$G$43</definedName>
    <definedName name="Z_EC993CD0_DA58_457D_9026_FC2D07EC1DCA_.wvu.PrintArea" localSheetId="7" hidden="1">'Provozní'!$A$1:$I$47</definedName>
    <definedName name="Z_EC993CD0_DA58_457D_9026_FC2D07EC1DCA_.wvu.PrintArea" localSheetId="8" hidden="1">'Provozní čtvrtletně'!$A$1:$B$43</definedName>
    <definedName name="Z_EC993CD0_DA58_457D_9026_FC2D07EC1DCA_.wvu.PrintArea" localSheetId="2" hidden="1">'Regionální rozdělení'!$A$1:$M$35</definedName>
    <definedName name="Z_EC993CD0_DA58_457D_9026_FC2D07EC1DCA_.wvu.PrintArea" localSheetId="5" hidden="1">'Rozvaha - konsol'!$A$1:$F$45</definedName>
    <definedName name="Z_EC993CD0_DA58_457D_9026_FC2D07EC1DCA_.wvu.PrintArea" localSheetId="1" hidden="1">'Výsledovka, Investice - konsol'!$A$1:$H$35</definedName>
    <definedName name="Z_EC993CD0_DA58_457D_9026_FC2D07EC1DCA_.wvu.Rows" localSheetId="6" hidden="1">'Peněžní toky - konsol'!#REF!,'Peněžní toky - konsol'!$23:$23,'Peněžní toky - konsol'!#REF!</definedName>
    <definedName name="Z_EC993CD0_DA58_457D_9026_FC2D07EC1DCA_.wvu.Rows" localSheetId="5" hidden="1">'Rozvaha - konsol'!#REF!,'Rozvaha - konsol'!$24:$24,'Rozvaha - konsol'!#REF!</definedName>
  </definedNames>
  <calcPr fullCalcOnLoad="1"/>
</workbook>
</file>

<file path=xl/sharedStrings.xml><?xml version="1.0" encoding="utf-8"?>
<sst xmlns="http://schemas.openxmlformats.org/spreadsheetml/2006/main" count="350" uniqueCount="212">
  <si>
    <t xml:space="preserve">_ _ _ _ _ </t>
  </si>
  <si>
    <t>ICT</t>
  </si>
  <si>
    <t>O2 Slovakia</t>
  </si>
  <si>
    <t>EBITDA</t>
  </si>
  <si>
    <t>Marketing</t>
  </si>
  <si>
    <t>Údaje v tomto souboru jsou informativního charakteru. Ačkoliv se O2 Czech Republic a.s. snaží poskytnout všechny informace přesně, nepřijímá žádnou odpovědnost za chybu v tisku či další chyby v tomto souboru.</t>
  </si>
  <si>
    <t>Všechny finanční údaje jsou v milionech Kč, pokud není uvedeno jinak.</t>
  </si>
  <si>
    <t>Výsledky jsou prezentovány podle Mezinárodních standardů účetního výkaznictví. Všechny výsledky jsou konsolidované, pokud není uvedeno jinak.</t>
  </si>
  <si>
    <t>Výsledky segmentu pevných linek a mobilního segmentu v České republice jsou vykázány bez zahrnutí vzájemných vztahů mezi těmito segmenty .</t>
  </si>
  <si>
    <t>KONSOLIDOVANÝ VÝKAZ ZISKŮ A ZTRÁT</t>
  </si>
  <si>
    <t>Provozní výnosy</t>
  </si>
  <si>
    <t>Neprovozní výnosy</t>
  </si>
  <si>
    <t>Výnosy</t>
  </si>
  <si>
    <t>Aktivace dlouhodobého majetku</t>
  </si>
  <si>
    <t>Náklady na prodej</t>
  </si>
  <si>
    <t>Provozní náklady</t>
  </si>
  <si>
    <r>
      <t>Ostatní provozní výnosy/(náklady)</t>
    </r>
    <r>
      <rPr>
        <vertAlign val="superscript"/>
        <sz val="10"/>
        <color indexed="18"/>
        <rFont val="Arial"/>
        <family val="2"/>
      </rPr>
      <t xml:space="preserve"> 1)</t>
    </r>
  </si>
  <si>
    <r>
      <t xml:space="preserve">EBITDA marže </t>
    </r>
    <r>
      <rPr>
        <b/>
        <i/>
        <vertAlign val="superscript"/>
        <sz val="10"/>
        <color indexed="18"/>
        <rFont val="Arial"/>
        <family val="2"/>
      </rPr>
      <t>2)</t>
    </r>
  </si>
  <si>
    <t>Snížení hodnoty aktiv</t>
  </si>
  <si>
    <t>Provozní hospodářský výsledek</t>
  </si>
  <si>
    <t>Čisté finanční zisky (ztráty)</t>
  </si>
  <si>
    <t>Hospodářský výsledek před zdaněním</t>
  </si>
  <si>
    <t>Daň z příjmu</t>
  </si>
  <si>
    <t>Hospodářský výsledek po zdanění</t>
  </si>
  <si>
    <t>VÝNOSY - Fixní segment v ČR</t>
  </si>
  <si>
    <t>Výnosy ze služeb</t>
  </si>
  <si>
    <t>Hlas</t>
  </si>
  <si>
    <t>Datové služby</t>
  </si>
  <si>
    <r>
      <t xml:space="preserve">Ostatní fixní </t>
    </r>
    <r>
      <rPr>
        <vertAlign val="superscript"/>
        <sz val="10"/>
        <color indexed="18"/>
        <rFont val="Arial"/>
        <family val="2"/>
      </rPr>
      <t>2)</t>
    </r>
  </si>
  <si>
    <t>Výnosy z prodeje zařízení</t>
  </si>
  <si>
    <t>Celkové provozní výnosy</t>
  </si>
  <si>
    <t>VÝNOSY - Mobilní segment v ČR</t>
  </si>
  <si>
    <t>Mobilní originace</t>
  </si>
  <si>
    <r>
      <t xml:space="preserve">Hlasové služby </t>
    </r>
    <r>
      <rPr>
        <vertAlign val="superscript"/>
        <sz val="10"/>
        <color indexed="18"/>
        <rFont val="Arial"/>
        <family val="2"/>
      </rPr>
      <t>1)</t>
    </r>
  </si>
  <si>
    <r>
      <t xml:space="preserve">SMS &amp; MMS </t>
    </r>
    <r>
      <rPr>
        <vertAlign val="superscript"/>
        <sz val="10"/>
        <color indexed="18"/>
        <rFont val="Arial"/>
        <family val="2"/>
      </rPr>
      <t>1)</t>
    </r>
  </si>
  <si>
    <r>
      <t xml:space="preserve">Internet &amp; Data (mimo SMS &amp; MMS) </t>
    </r>
    <r>
      <rPr>
        <vertAlign val="superscript"/>
        <sz val="10"/>
        <color indexed="18"/>
        <rFont val="Arial"/>
        <family val="2"/>
      </rPr>
      <t>2)</t>
    </r>
  </si>
  <si>
    <r>
      <t xml:space="preserve">Mobilní terminace </t>
    </r>
    <r>
      <rPr>
        <vertAlign val="superscript"/>
        <sz val="10"/>
        <color indexed="18"/>
        <rFont val="Arial"/>
        <family val="2"/>
      </rPr>
      <t>3)</t>
    </r>
  </si>
  <si>
    <t>Komerční náklady</t>
  </si>
  <si>
    <t>Mobilní hardware a ostatní náklady</t>
  </si>
  <si>
    <t>Fixní hardware a ostatní náklady</t>
  </si>
  <si>
    <t>Provize</t>
  </si>
  <si>
    <t>Externí služby</t>
  </si>
  <si>
    <t>Náklady na údržbu sítí a IT</t>
  </si>
  <si>
    <t>Nájemné a náklady na provoz budov a vozidel</t>
  </si>
  <si>
    <t xml:space="preserve">Spotřeba energie </t>
  </si>
  <si>
    <t>KONSOLIDOVANÁ ROZVAHA</t>
  </si>
  <si>
    <t>Dlouhodobá aktiva</t>
  </si>
  <si>
    <t>Nehmotná aktiva</t>
  </si>
  <si>
    <t>Pozemky, budovy a zařízení</t>
  </si>
  <si>
    <t>Běžná aktiva</t>
  </si>
  <si>
    <t>Zásoby</t>
  </si>
  <si>
    <t>Pohledávky z obchodního styku a jiné pohledávky</t>
  </si>
  <si>
    <t>Peníze a peněžní ekvivalenty</t>
  </si>
  <si>
    <t>Základní kapitál</t>
  </si>
  <si>
    <t>Vlastní akcie</t>
  </si>
  <si>
    <t>Emisní ážio</t>
  </si>
  <si>
    <t>Nerozdělený zisk a ostatní fondy</t>
  </si>
  <si>
    <t>Dlouhodobé závazky</t>
  </si>
  <si>
    <t>Dlouhodobé finanční závazky</t>
  </si>
  <si>
    <t>Odložený daňový závazek</t>
  </si>
  <si>
    <t>Dlouhodobé rezervy</t>
  </si>
  <si>
    <t>Ostatní dlouhodobé závazky</t>
  </si>
  <si>
    <t>Běžné závazky</t>
  </si>
  <si>
    <t>Krátkodobé finanční závazky</t>
  </si>
  <si>
    <t>Obchodní a jiné závazky</t>
  </si>
  <si>
    <t>Splatný daňový závazek</t>
  </si>
  <si>
    <t>Krátkodobé rezervy</t>
  </si>
  <si>
    <t>Vlastní kapitál a závazky celkem</t>
  </si>
  <si>
    <t>Aktiva celkem</t>
  </si>
  <si>
    <t>PROVOZNÍ DATA - Segment pevných linek v ČR</t>
  </si>
  <si>
    <r>
      <t xml:space="preserve">Pevné hlasové linky </t>
    </r>
    <r>
      <rPr>
        <b/>
        <vertAlign val="superscript"/>
        <sz val="10"/>
        <color indexed="18"/>
        <rFont val="Arial"/>
        <family val="2"/>
      </rPr>
      <t>1)</t>
    </r>
  </si>
  <si>
    <t>PROVOZNÍ DATA - Mobilní segment v ČR</t>
  </si>
  <si>
    <t>Zákazníci předplacených služeb</t>
  </si>
  <si>
    <t xml:space="preserve">Míra odchodu zákazníků (měsíční průměr) </t>
  </si>
  <si>
    <t>PROVOZNÍ DATA - Mobilní segment na Slovensku</t>
  </si>
  <si>
    <t>Zákazníci smluvních služeb</t>
  </si>
  <si>
    <t>Počet zaměstnanců skupiny (na konci období)</t>
  </si>
  <si>
    <t>Skupina celkem</t>
  </si>
  <si>
    <t>O2 Family</t>
  </si>
  <si>
    <t>O2 IT Services</t>
  </si>
  <si>
    <t>Celkové náklady</t>
  </si>
  <si>
    <t>CELKOVÉ KONSOLIDOVANÉ NÁKLADY</t>
  </si>
  <si>
    <t>Podíl zákazníků smluvních služeb</t>
  </si>
  <si>
    <t>Fixní</t>
  </si>
  <si>
    <t>Mobilní</t>
  </si>
  <si>
    <t>EBITDA marže</t>
  </si>
  <si>
    <t>Investice</t>
  </si>
  <si>
    <t xml:space="preserve">KONSOLIDOVANÝ VÝKAZ PENĚŽNÍCH TOKŮ </t>
  </si>
  <si>
    <t>Zisk před zdaněním</t>
  </si>
  <si>
    <t>Úpravy o nepeněžní položky:</t>
  </si>
  <si>
    <t>Odpisy nehmotných aktiv</t>
  </si>
  <si>
    <t>Ostatní</t>
  </si>
  <si>
    <t>Peněžní toky z provozní činnosti před změnou provozního kapitálu</t>
  </si>
  <si>
    <t>Změna provozního kapitálu</t>
  </si>
  <si>
    <t xml:space="preserve">Peněžní toky z provozní činnosti </t>
  </si>
  <si>
    <t xml:space="preserve">Zaplacené úroky </t>
  </si>
  <si>
    <t>Přijaté úroky</t>
  </si>
  <si>
    <t xml:space="preserve">Zaplacená daň z příjmů </t>
  </si>
  <si>
    <t>Čisté peněžní toky z provozní činnosti</t>
  </si>
  <si>
    <t>Peněžní toky z investiční činnosti</t>
  </si>
  <si>
    <t>Pořízení dlouhodobého hmotného majetku</t>
  </si>
  <si>
    <t>Pořízení dlouhodobého nehmotného majetku</t>
  </si>
  <si>
    <t>Pořízení vlastních akcií</t>
  </si>
  <si>
    <t xml:space="preserve">Ostatní </t>
  </si>
  <si>
    <t>Čisté peněžní toky z investiční činnosti</t>
  </si>
  <si>
    <t>Peněžní toky z finanční činnosti</t>
  </si>
  <si>
    <t>Čerpání úvěrů</t>
  </si>
  <si>
    <t xml:space="preserve">Splátky úvěrů </t>
  </si>
  <si>
    <t>Dividenda vyplacená</t>
  </si>
  <si>
    <t>Čisté peněžní toky z finanční činnosti</t>
  </si>
  <si>
    <t>Čisté zvýšení /snížení stavu peněz a peněžních ekvivalentů</t>
  </si>
  <si>
    <t>Vliv pohybu měnových kurzů na stav peněz a peněžních ekvivalentů</t>
  </si>
  <si>
    <t>Snížení/zvýšení stavu zásob</t>
  </si>
  <si>
    <t>Výnosy z prodeje dlouhodobého majetku</t>
  </si>
  <si>
    <r>
      <t>Volné hotovostní toky</t>
    </r>
    <r>
      <rPr>
        <b/>
        <vertAlign val="superscript"/>
        <sz val="10"/>
        <color indexed="18"/>
        <rFont val="Arial"/>
        <family val="2"/>
      </rPr>
      <t>1)</t>
    </r>
  </si>
  <si>
    <r>
      <t>2)</t>
    </r>
    <r>
      <rPr>
        <sz val="9"/>
        <color indexed="18"/>
        <rFont val="Arial"/>
        <family val="2"/>
      </rPr>
      <t xml:space="preserve"> EBITDA marže = EBITDA / Provozní výnosy</t>
    </r>
  </si>
  <si>
    <r>
      <t>1)</t>
    </r>
    <r>
      <rPr>
        <sz val="9"/>
        <color indexed="18"/>
        <rFont val="Arial"/>
        <family val="2"/>
      </rPr>
      <t xml:space="preserve"> O2 Czech Republic, O2 IT Services, O2 Family, O2 TV a další</t>
    </r>
  </si>
  <si>
    <r>
      <t>2)</t>
    </r>
    <r>
      <rPr>
        <sz val="9"/>
        <color indexed="18"/>
        <rFont val="Arial"/>
        <family val="2"/>
      </rPr>
      <t xml:space="preserve"> Včetně pronájmu a oprav zařízení</t>
    </r>
  </si>
  <si>
    <r>
      <t>1)</t>
    </r>
    <r>
      <rPr>
        <sz val="9"/>
        <color indexed="18"/>
        <rFont val="Arial"/>
        <family val="2"/>
      </rPr>
      <t xml:space="preserve"> Měsíční poplatky, odchozí hovorné, odchozí (zahraniční) roaming</t>
    </r>
  </si>
  <si>
    <r>
      <t>2)</t>
    </r>
    <r>
      <rPr>
        <sz val="9"/>
        <color indexed="18"/>
        <rFont val="Arial"/>
        <family val="2"/>
      </rPr>
      <t xml:space="preserve"> Mobilní internet, internet v mobilu, ostatní datové služby a služby obsahu</t>
    </r>
  </si>
  <si>
    <r>
      <t>3)</t>
    </r>
    <r>
      <rPr>
        <sz val="9"/>
        <color indexed="18"/>
        <rFont val="Arial"/>
        <family val="2"/>
      </rPr>
      <t xml:space="preserve"> Hlas, SMS a MMS, Internet a Data</t>
    </r>
  </si>
  <si>
    <r>
      <t>1)</t>
    </r>
    <r>
      <rPr>
        <sz val="9"/>
        <color indexed="18"/>
        <rFont val="Arial"/>
        <family val="2"/>
      </rPr>
      <t xml:space="preserve"> Včetně nákladů souvisejících se subdodávkami, službami obsahu, telekomunikačními službami a ostatními náklady na prodej</t>
    </r>
  </si>
  <si>
    <r>
      <t>1)</t>
    </r>
    <r>
      <rPr>
        <sz val="9"/>
        <color indexed="18"/>
        <rFont val="Arial"/>
        <family val="2"/>
      </rPr>
      <t xml:space="preserve"> PSTN (včetně telefonních automatů) x1; ISDN2 x 2; ISDN30 x 30</t>
    </r>
  </si>
  <si>
    <r>
      <t xml:space="preserve">ČESKÁ REPUBLIKA </t>
    </r>
    <r>
      <rPr>
        <b/>
        <vertAlign val="superscript"/>
        <sz val="10"/>
        <color indexed="9"/>
        <rFont val="Arial"/>
        <family val="2"/>
      </rPr>
      <t>1)</t>
    </r>
  </si>
  <si>
    <r>
      <t xml:space="preserve">SLOVENSKO </t>
    </r>
    <r>
      <rPr>
        <b/>
        <vertAlign val="superscript"/>
        <sz val="10"/>
        <color indexed="9"/>
        <rFont val="Arial"/>
        <family val="2"/>
      </rPr>
      <t>1)</t>
    </r>
  </si>
  <si>
    <r>
      <t xml:space="preserve">Placená televize </t>
    </r>
    <r>
      <rPr>
        <b/>
        <vertAlign val="superscript"/>
        <sz val="10"/>
        <color indexed="18"/>
        <rFont val="Arial"/>
        <family val="2"/>
      </rPr>
      <t>3)</t>
    </r>
  </si>
  <si>
    <t>O2 Czech Republic</t>
  </si>
  <si>
    <r>
      <t xml:space="preserve">Internet a Televize </t>
    </r>
    <r>
      <rPr>
        <vertAlign val="superscript"/>
        <sz val="10"/>
        <color indexed="18"/>
        <rFont val="Arial"/>
        <family val="2"/>
      </rPr>
      <t>1)</t>
    </r>
  </si>
  <si>
    <t xml:space="preserve">Nekontrolní podíl </t>
  </si>
  <si>
    <r>
      <t>Osobní náklady</t>
    </r>
    <r>
      <rPr>
        <b/>
        <vertAlign val="superscript"/>
        <sz val="10"/>
        <color indexed="18"/>
        <rFont val="Arial"/>
        <family val="2"/>
      </rPr>
      <t>2)</t>
    </r>
  </si>
  <si>
    <r>
      <t>Ostatní externí náklady</t>
    </r>
    <r>
      <rPr>
        <vertAlign val="superscript"/>
        <sz val="10"/>
        <color indexed="18"/>
        <rFont val="Arial"/>
        <family val="2"/>
      </rPr>
      <t>3)</t>
    </r>
  </si>
  <si>
    <r>
      <t>1)</t>
    </r>
    <r>
      <rPr>
        <sz val="9"/>
        <color indexed="18"/>
        <rFont val="Arial"/>
        <family val="2"/>
      </rPr>
      <t xml:space="preserve"> Jednorázové výnosy/náklady (včetně nákladů na restrukturalizaci)</t>
    </r>
  </si>
  <si>
    <r>
      <t>2)</t>
    </r>
    <r>
      <rPr>
        <sz val="9"/>
        <color indexed="18"/>
        <rFont val="Arial"/>
        <family val="2"/>
      </rPr>
      <t xml:space="preserve"> Bez nákladů na restrukturalizaci</t>
    </r>
  </si>
  <si>
    <t>Náklady na prodej mobilních služeb</t>
  </si>
  <si>
    <t>Náklady na prodej fixních služeb</t>
  </si>
  <si>
    <t>Kč/EUR</t>
  </si>
  <si>
    <t>Vlastní kapitál přiřaditelný akcionářům mateřského podniku</t>
  </si>
  <si>
    <r>
      <t>1)</t>
    </r>
    <r>
      <rPr>
        <sz val="9"/>
        <color indexed="18"/>
        <rFont val="Arial"/>
        <family val="2"/>
      </rPr>
      <t xml:space="preserve"> O2 Slovakia, O2 Business Services</t>
    </r>
  </si>
  <si>
    <r>
      <t xml:space="preserve">Náklady na prodej služeb </t>
    </r>
    <r>
      <rPr>
        <b/>
        <vertAlign val="superscript"/>
        <sz val="10"/>
        <color indexed="18"/>
        <rFont val="Arial"/>
        <family val="2"/>
      </rPr>
      <t>1)</t>
    </r>
  </si>
  <si>
    <t>Peníze a peněžní ekvivalenty na začátku období</t>
  </si>
  <si>
    <t>Peníze a peněžní ekvivalenty na konci období</t>
  </si>
  <si>
    <t>ze služeb</t>
  </si>
  <si>
    <t>z prodeje zařízení</t>
  </si>
  <si>
    <t>Snížení hodnoty pohledávek</t>
  </si>
  <si>
    <r>
      <t>2)</t>
    </r>
    <r>
      <rPr>
        <sz val="9"/>
        <color indexed="18"/>
        <rFont val="Arial"/>
        <family val="2"/>
      </rPr>
      <t xml:space="preserve"> Včetně nákladů na vymáhání a inkaso pohledávek, call centra, poradenství a ostatní externí služby, daně jiné než daň z příjmu</t>
    </r>
  </si>
  <si>
    <t>Odložená daňová pohledávka</t>
  </si>
  <si>
    <t>Dlouhodobá smluvní aktiva</t>
  </si>
  <si>
    <t>Krátkodobá smluvní aktiva</t>
  </si>
  <si>
    <t>Cenné papíry v ekvivalenci a ostatní dlouhodobá aktiva</t>
  </si>
  <si>
    <t>Přírůstkové náklady na získání smlouvy</t>
  </si>
  <si>
    <t>Dlouhodobé smluvní závazky</t>
  </si>
  <si>
    <t>Krátkodobé smluvní závazky</t>
  </si>
  <si>
    <t>Odpisy přírůstkových nákladů na získání smlouvy</t>
  </si>
  <si>
    <t>Finanční služby</t>
  </si>
  <si>
    <r>
      <t>Ostatní mobilní výnosy</t>
    </r>
    <r>
      <rPr>
        <vertAlign val="superscript"/>
        <sz val="10"/>
        <color indexed="18"/>
        <rFont val="Arial"/>
        <family val="2"/>
      </rPr>
      <t xml:space="preserve"> 4)</t>
    </r>
  </si>
  <si>
    <r>
      <t>4)</t>
    </r>
    <r>
      <rPr>
        <sz val="9"/>
        <color indexed="18"/>
        <rFont val="Arial"/>
        <family val="2"/>
      </rPr>
      <t xml:space="preserve"> Příchozí roaming, M2M</t>
    </r>
  </si>
  <si>
    <t>Zvýšení/(snížení) obchodních a jiných závazků</t>
  </si>
  <si>
    <t>Zvýšení/(snížení) smluvních závazků</t>
  </si>
  <si>
    <t>Zvýšení/(snížení) smluvních aktiv</t>
  </si>
  <si>
    <t>Zvýšení/(snížení) přírůstkových nákladů na získání smlouvy</t>
  </si>
  <si>
    <t>Zvýšení/(snížení) finančních závazků oceňovaných reálnou hodnotou prostřednictvím výsledku hospodaření</t>
  </si>
  <si>
    <t>Zvýšení/(snížení) pohledávek a ostatních aktiv</t>
  </si>
  <si>
    <t>Odpisy hmotných a nehmotných aktiv</t>
  </si>
  <si>
    <t>Investice/Provozní výnosy</t>
  </si>
  <si>
    <r>
      <t>3)</t>
    </r>
    <r>
      <rPr>
        <sz val="9"/>
        <color indexed="18"/>
        <rFont val="Arial"/>
        <family val="2"/>
      </rPr>
      <t xml:space="preserve"> IPTV a OTT, včetně služby Multi (druhý set-top-box)</t>
    </r>
  </si>
  <si>
    <t>3Q 2018</t>
  </si>
  <si>
    <t>4Q 2018</t>
  </si>
  <si>
    <t>Nový standard IFRS 16 - Leasing</t>
  </si>
  <si>
    <t>1Q 2019</t>
  </si>
  <si>
    <t>včetně IFRS 16</t>
  </si>
  <si>
    <t>bez IFRS 16</t>
  </si>
  <si>
    <t>z toho odpisy práv k užívání</t>
  </si>
  <si>
    <t>z toho úrokové náklady závazků z leasingu</t>
  </si>
  <si>
    <t>Konsolidované investice</t>
  </si>
  <si>
    <t>Odpisy budov a zařízení (včetně odpisů práv k užívání)</t>
  </si>
  <si>
    <t>Zaplacené závazky z leasingu</t>
  </si>
  <si>
    <r>
      <t xml:space="preserve">Fixní vysokorychlostní internet </t>
    </r>
    <r>
      <rPr>
        <b/>
        <vertAlign val="superscript"/>
        <sz val="10"/>
        <color indexed="18"/>
        <rFont val="Arial"/>
        <family val="2"/>
      </rPr>
      <t>2)</t>
    </r>
  </si>
  <si>
    <r>
      <t xml:space="preserve">Počet registrovaných zákazníků na konci období </t>
    </r>
    <r>
      <rPr>
        <b/>
        <vertAlign val="superscript"/>
        <sz val="10"/>
        <color indexed="18"/>
        <rFont val="Arial"/>
        <family val="2"/>
      </rPr>
      <t>4)</t>
    </r>
    <r>
      <rPr>
        <b/>
        <sz val="10"/>
        <color indexed="18"/>
        <rFont val="Arial"/>
        <family val="2"/>
      </rPr>
      <t xml:space="preserve"> (x 1000) </t>
    </r>
  </si>
  <si>
    <r>
      <t>4)</t>
    </r>
    <r>
      <rPr>
        <sz val="9"/>
        <color indexed="18"/>
        <rFont val="Arial"/>
        <family val="2"/>
      </rPr>
      <t xml:space="preserve"> V České republice O2 CR reportuje počet registrovaných mobilních zákazníků (zákazníci kteří generovali výnosy v posledních 13 měsících), stejně jako konkurence; jejich počet nezahrnuje zákazníky fixního vysokorychlostního internetu využívajících bezdrátovou technologii (4G LTE, WTTx)   </t>
    </r>
  </si>
  <si>
    <r>
      <t>Počet aktivních zákazníků na konci období</t>
    </r>
    <r>
      <rPr>
        <b/>
        <sz val="10"/>
        <color indexed="18"/>
        <rFont val="Arial"/>
        <family val="2"/>
      </rPr>
      <t xml:space="preserve"> (x 1000) </t>
    </r>
    <r>
      <rPr>
        <b/>
        <vertAlign val="superscript"/>
        <sz val="10"/>
        <color indexed="18"/>
        <rFont val="Arial"/>
        <family val="2"/>
      </rPr>
      <t>6)</t>
    </r>
  </si>
  <si>
    <r>
      <t>6)</t>
    </r>
    <r>
      <rPr>
        <sz val="9"/>
        <color indexed="18"/>
        <rFont val="Arial"/>
        <family val="2"/>
      </rPr>
      <t xml:space="preserve"> Na Slovensku O2 CR reportuje počet aktivních mobilních zákazníků (zákazníci, kteří generovali výnosy v posledních 3 měsících), stejně jako konkurence </t>
    </r>
  </si>
  <si>
    <r>
      <t>2)</t>
    </r>
    <r>
      <rPr>
        <sz val="9"/>
        <color indexed="18"/>
        <rFont val="Arial"/>
        <family val="2"/>
      </rPr>
      <t xml:space="preserve"> Přes pevnou linku (ADSL, VDSL, optika) a pomocí bezdrátové technologie (4G LTE, WTTx)  </t>
    </r>
  </si>
  <si>
    <r>
      <t xml:space="preserve">Odpisy hmotných a nehmotných aktiv </t>
    </r>
    <r>
      <rPr>
        <vertAlign val="superscript"/>
        <sz val="10"/>
        <color indexed="18"/>
        <rFont val="Arial"/>
        <family val="2"/>
      </rPr>
      <t>3)</t>
    </r>
  </si>
  <si>
    <r>
      <t xml:space="preserve">Dlouhodobé závazky z leasingu </t>
    </r>
    <r>
      <rPr>
        <vertAlign val="superscript"/>
        <sz val="10"/>
        <color indexed="18"/>
        <rFont val="Arial"/>
        <family val="2"/>
      </rPr>
      <t>1)</t>
    </r>
  </si>
  <si>
    <r>
      <t xml:space="preserve">Krátkodobé závazky z leasingu </t>
    </r>
    <r>
      <rPr>
        <vertAlign val="superscript"/>
        <sz val="10"/>
        <color indexed="18"/>
        <rFont val="Arial"/>
        <family val="2"/>
      </rPr>
      <t>1)</t>
    </r>
  </si>
  <si>
    <r>
      <t>1)</t>
    </r>
    <r>
      <rPr>
        <sz val="9"/>
        <color indexed="18"/>
        <rFont val="Arial"/>
        <family val="2"/>
      </rPr>
      <t xml:space="preserve"> IFRS 16</t>
    </r>
  </si>
  <si>
    <r>
      <t>1)</t>
    </r>
    <r>
      <rPr>
        <sz val="9"/>
        <color indexed="18"/>
        <rFont val="Arial"/>
        <family val="2"/>
      </rPr>
      <t xml:space="preserve"> Vysokorychlostní fixní internet bez rozlišení technologie (tj. internet přes kabel: xDSL, optika a bezdrátový internet: 4G LTE, WTTx); IPTV </t>
    </r>
  </si>
  <si>
    <t>2Q 2019</t>
  </si>
  <si>
    <r>
      <t xml:space="preserve">3) </t>
    </r>
    <r>
      <rPr>
        <sz val="9"/>
        <color indexed="18"/>
        <rFont val="Arial"/>
        <family val="2"/>
      </rPr>
      <t>včetně odpisů aktiv z práv k užívání</t>
    </r>
  </si>
  <si>
    <r>
      <t xml:space="preserve">Aktiva z práv k užívání </t>
    </r>
    <r>
      <rPr>
        <vertAlign val="superscript"/>
        <sz val="10"/>
        <color indexed="18"/>
        <rFont val="Arial"/>
        <family val="2"/>
      </rPr>
      <t>1)</t>
    </r>
  </si>
  <si>
    <t>Splatná daňová pohledávka</t>
  </si>
  <si>
    <t>Aktiva určená k prodeji</t>
  </si>
  <si>
    <t>Podíl na zisku/ztrátě investic účtovaných ekvivalentní metodou</t>
  </si>
  <si>
    <t>n.m.</t>
  </si>
  <si>
    <r>
      <t>1)</t>
    </r>
    <r>
      <rPr>
        <sz val="9"/>
        <color indexed="18"/>
        <rFont val="Arial"/>
        <family val="2"/>
      </rPr>
      <t xml:space="preserve">   Čisté peněžní toky z provozní činnosti plus Čisté peněžní toky z investiční činnosti; od roku 2019 jsou zaplacené úroky (včetně úrokových nákladů závazků z leasingu: IFRS 16) zahrnuty v peněžních tocích z finanční činnosti, zatímco do roku 2018 byly zahrnuty v čistých peněžních tocích z provozní činnosti; srovnatelné údaje za předchozí období byly upraveny.</t>
    </r>
  </si>
  <si>
    <r>
      <t xml:space="preserve">Zákazníci smluvních služeb </t>
    </r>
    <r>
      <rPr>
        <vertAlign val="superscript"/>
        <sz val="10"/>
        <color indexed="18"/>
        <rFont val="Arial"/>
        <family val="2"/>
      </rPr>
      <t>5)</t>
    </r>
    <r>
      <rPr>
        <sz val="10"/>
        <color indexed="18"/>
        <rFont val="Arial"/>
        <family val="2"/>
      </rPr>
      <t xml:space="preserve"> </t>
    </r>
  </si>
  <si>
    <r>
      <t xml:space="preserve">Zákazníci předplacených služeb </t>
    </r>
    <r>
      <rPr>
        <vertAlign val="superscript"/>
        <sz val="10"/>
        <color indexed="18"/>
        <rFont val="Arial"/>
        <family val="2"/>
      </rPr>
      <t>5)</t>
    </r>
  </si>
  <si>
    <r>
      <t xml:space="preserve">Průměrný měsíční výnos na zákazníka (v Kč) </t>
    </r>
    <r>
      <rPr>
        <b/>
        <vertAlign val="superscript"/>
        <sz val="10"/>
        <color indexed="18"/>
        <rFont val="Arial"/>
        <family val="2"/>
      </rPr>
      <t>7</t>
    </r>
    <r>
      <rPr>
        <b/>
        <vertAlign val="superscript"/>
        <sz val="10"/>
        <color indexed="18"/>
        <rFont val="Arial"/>
        <family val="2"/>
      </rPr>
      <t>)</t>
    </r>
    <r>
      <rPr>
        <b/>
        <sz val="10"/>
        <color indexed="18"/>
        <rFont val="Arial"/>
        <family val="2"/>
      </rPr>
      <t xml:space="preserve">  </t>
    </r>
  </si>
  <si>
    <r>
      <t xml:space="preserve">Ostatní dceřiné společnosti </t>
    </r>
    <r>
      <rPr>
        <vertAlign val="superscript"/>
        <sz val="10"/>
        <color indexed="18"/>
        <rFont val="Arial"/>
        <family val="2"/>
      </rPr>
      <t>8</t>
    </r>
    <r>
      <rPr>
        <vertAlign val="superscript"/>
        <sz val="10"/>
        <color indexed="18"/>
        <rFont val="Arial"/>
        <family val="2"/>
      </rPr>
      <t>)</t>
    </r>
  </si>
  <si>
    <r>
      <t>5)</t>
    </r>
    <r>
      <rPr>
        <sz val="9"/>
        <color indexed="18"/>
        <rFont val="Arial"/>
        <family val="2"/>
      </rPr>
      <t xml:space="preserve"> Od 1H 2019 jsou zákazníci M2M služeb vykazováni v samostatné kategorii, tj. mimo předplacené zákazníky a zákazníky smluvních služeb. O2 CR se rozhodla použít tzv. perspektivní metodu, což znamená, že srovnatelné údaje za předchozí období nebyly upraveny </t>
    </r>
  </si>
  <si>
    <r>
      <t>7)</t>
    </r>
    <r>
      <rPr>
        <sz val="9"/>
        <color indexed="18"/>
        <rFont val="Arial"/>
        <family val="2"/>
      </rPr>
      <t xml:space="preserve"> Výnosy ze služeb bez výnosů z příchozího roamingového provozu/průměrný počet zákazníků za období </t>
    </r>
  </si>
  <si>
    <r>
      <t>8)</t>
    </r>
    <r>
      <rPr>
        <sz val="9"/>
        <color indexed="18"/>
        <rFont val="Arial"/>
        <family val="2"/>
      </rPr>
      <t xml:space="preserve"> Zahrnuje zaměstnance dceřiné společnosti O2 TV a O2 Business Services (dceřiná společnost O2 Slovakia)</t>
    </r>
  </si>
  <si>
    <r>
      <t xml:space="preserve">Zákazníci M2M služeb </t>
    </r>
    <r>
      <rPr>
        <vertAlign val="superscript"/>
        <sz val="10"/>
        <color indexed="18"/>
        <rFont val="Arial"/>
        <family val="2"/>
      </rPr>
      <t>5)</t>
    </r>
  </si>
  <si>
    <t>9M  2019</t>
  </si>
  <si>
    <t>3Q 2019</t>
  </si>
  <si>
    <t>9M 2018</t>
  </si>
  <si>
    <t xml:space="preserve">9M 2019 </t>
  </si>
  <si>
    <t xml:space="preserve">3Q 2019 </t>
  </si>
  <si>
    <t>% změna 9M19/9M18</t>
  </si>
  <si>
    <t>% změna 3Q19/3Q18</t>
  </si>
  <si>
    <t xml:space="preserve">´_ _ _ _ _ </t>
  </si>
  <si>
    <t>Nový standard IFRS 16 – Leasing je povinný pro účetní období začínající 1. ledna 2019 a nahrazuje všechny stávající mezinárodní účetní předpisy týkající se účtování pronájmů jak u nájemce, tak u pronajímatele. IFRS 16 přináší jediný rozvahový účetní model leasingů pro nájemce. V případě, kde je Skupina O2 Czech Republic (Skupina O2) nájemce, účtuje o aktivech z práva k užívání, která představují její právo využívat podkladová aktiva, a o závazku z leasingu vyjadřující závazek platit leasingové platby.
Skupina O2 přijala nový standard IFRS 16 s použitím modifikované retrospektivní metody. Srovnatelné údaje za předchozí období nejsou upraveny. Od 1. ledna 2019 tak nově vykazuje aktiva a závazky zejména z titulu operativních pronájmů prodejen, administrativních a technologických budov, aut, kancelářského vybavení. Na Slovensku též z pronájmu telekomunikačních technologií. Povaha souvisejících nákladů se změnila, když namísto doposud vykazovaných provozních nákladů (v rámci provozního zisku EBITDA) účtuje Skupina O2 nově o odpisech aktiva z práva k užívání, a o úrokových nákladech na závazek z leasingu. 
Skupina O2 zveřejnila informace týkající se očekávaného dopadu přijetí standardu IFRS 16 ve své Výroční zprávě za rok 2018 (strana 72 až 73). Srovnatelné údaje za předchozí období nejsou upraveny. Tabulka níže ukazuje vybrané finanční ukazatele (v mil. Kč) z konsolidovaného výkazu o úplném výsledku za prvních devět měsíců a třetí čtvrtletí 2019 tak, jak jsou vykázané podle nového standardu IFRS 16, a jak by byly vykázány bez něj. Dopad do konsolidované rozvahy je uveden na záložce "Rozvaha - konsol".</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</si>
</sst>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81">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sz val="10"/>
      <color indexed="18"/>
      <name val="Arial"/>
      <family val="2"/>
    </font>
    <font>
      <sz val="10"/>
      <color indexed="1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i/>
      <sz val="10"/>
      <color indexed="18"/>
      <name val="Arial"/>
      <family val="2"/>
    </font>
    <font>
      <vertAlign val="superscript"/>
      <sz val="9"/>
      <color indexed="18"/>
      <name val="Arial"/>
      <family val="2"/>
    </font>
    <font>
      <b/>
      <i/>
      <sz val="10"/>
      <color indexed="18"/>
      <name val="Arial"/>
      <family val="2"/>
    </font>
    <font>
      <i/>
      <sz val="8"/>
      <color indexed="56"/>
      <name val="Arial"/>
      <family val="2"/>
    </font>
    <font>
      <sz val="10"/>
      <color indexed="9"/>
      <name val="Arial"/>
      <family val="2"/>
    </font>
    <font>
      <b/>
      <sz val="10"/>
      <color indexed="9"/>
      <name val="Arial"/>
      <family val="2"/>
    </font>
    <font>
      <i/>
      <sz val="8"/>
      <color indexed="18"/>
      <name val="Arial"/>
      <family val="2"/>
    </font>
    <font>
      <b/>
      <sz val="10"/>
      <color indexed="21"/>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sz val="10"/>
      <color theme="0"/>
      <name val="Arial"/>
      <family val="2"/>
    </font>
    <font>
      <b/>
      <sz val="10"/>
      <color theme="0"/>
      <name val="Arial"/>
      <family val="2"/>
    </font>
    <font>
      <i/>
      <sz val="8"/>
      <color rgb="FF000066"/>
      <name val="Arial"/>
      <family val="2"/>
    </font>
    <font>
      <b/>
      <sz val="10"/>
      <color rgb="FF00808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style="thin">
        <color rgb="FF000066"/>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color rgb="FF000066"/>
      </top>
      <bottom>
        <color indexed="63"/>
      </bottom>
    </border>
    <border>
      <left style="thin">
        <color rgb="FF000066"/>
      </left>
      <right>
        <color indexed="63"/>
      </right>
      <top style="thin"/>
      <bottom>
        <color indexed="63"/>
      </bottom>
    </border>
    <border>
      <left>
        <color indexed="63"/>
      </left>
      <right style="thin">
        <color rgb="FF000066"/>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thin">
        <color rgb="FF000066"/>
      </bottom>
    </border>
    <border>
      <left style="thin">
        <color rgb="FF000066"/>
      </left>
      <right style="thin">
        <color rgb="FF000066"/>
      </right>
      <top>
        <color indexed="63"/>
      </top>
      <bottom style="thin"/>
    </border>
    <border>
      <left style="thin">
        <color rgb="FF000066"/>
      </left>
      <right>
        <color indexed="63"/>
      </right>
      <top>
        <color indexed="63"/>
      </top>
      <bottom style="thin"/>
    </border>
    <border>
      <left style="thin"/>
      <right>
        <color indexed="63"/>
      </right>
      <top style="thin">
        <color theme="0"/>
      </top>
      <bottom>
        <color indexed="63"/>
      </bottom>
    </border>
    <border>
      <left>
        <color indexed="63"/>
      </left>
      <right style="thin"/>
      <top style="thin">
        <color theme="0"/>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rgb="FF000066"/>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97">
    <xf numFmtId="0" fontId="0" fillId="0" borderId="0" xfId="0" applyAlignment="1">
      <alignment/>
    </xf>
    <xf numFmtId="0" fontId="62" fillId="0" borderId="0" xfId="15" applyFont="1">
      <alignment/>
      <protection/>
    </xf>
    <xf numFmtId="0" fontId="63" fillId="0" borderId="0" xfId="15" applyFont="1">
      <alignment/>
      <protection/>
    </xf>
    <xf numFmtId="172" fontId="63" fillId="0" borderId="0" xfId="15" applyNumberFormat="1" applyFont="1">
      <alignment/>
      <protection/>
    </xf>
    <xf numFmtId="0" fontId="63" fillId="0" borderId="0" xfId="15" applyFont="1" applyFill="1">
      <alignment/>
      <protection/>
    </xf>
    <xf numFmtId="0" fontId="64" fillId="0" borderId="0" xfId="15" applyFont="1" applyFill="1">
      <alignment/>
      <protection/>
    </xf>
    <xf numFmtId="172" fontId="65" fillId="0" borderId="0" xfId="15" applyNumberFormat="1" applyFont="1" applyFill="1" applyBorder="1" applyAlignment="1">
      <alignment horizontal="right"/>
      <protection/>
    </xf>
    <xf numFmtId="0" fontId="64" fillId="0" borderId="0" xfId="15" applyFont="1" applyFill="1" applyAlignment="1">
      <alignment wrapText="1"/>
      <protection/>
    </xf>
    <xf numFmtId="0" fontId="63" fillId="0" borderId="0" xfId="15" applyFont="1" applyFill="1" applyBorder="1">
      <alignment/>
      <protection/>
    </xf>
    <xf numFmtId="0" fontId="63" fillId="0" borderId="0" xfId="59" applyFont="1">
      <alignment/>
      <protection/>
    </xf>
    <xf numFmtId="0" fontId="63" fillId="0" borderId="0" xfId="59" applyFont="1" applyAlignment="1">
      <alignment horizontal="left"/>
      <protection/>
    </xf>
    <xf numFmtId="185" fontId="63" fillId="0" borderId="0" xfId="59" applyNumberFormat="1" applyFont="1">
      <alignment/>
      <protection/>
    </xf>
    <xf numFmtId="185" fontId="63" fillId="0" borderId="0" xfId="59" applyNumberFormat="1" applyFont="1" applyAlignment="1">
      <alignment horizontal="left"/>
      <protection/>
    </xf>
    <xf numFmtId="172" fontId="63"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protection/>
    </xf>
    <xf numFmtId="172" fontId="63" fillId="0" borderId="0" xfId="64" applyNumberFormat="1" applyFont="1" applyFill="1" applyBorder="1" applyAlignment="1">
      <alignment horizontal="right"/>
      <protection/>
    </xf>
    <xf numFmtId="0" fontId="63" fillId="0" borderId="0" xfId="64" applyFont="1" applyFill="1" applyAlignment="1">
      <alignment wrapText="1"/>
      <protection/>
    </xf>
    <xf numFmtId="9" fontId="63" fillId="0" borderId="0" xfId="68" applyFont="1" applyFill="1" applyBorder="1" applyAlignment="1">
      <alignment horizontal="right"/>
    </xf>
    <xf numFmtId="0" fontId="63" fillId="0" borderId="0" xfId="59" applyFont="1" applyFill="1" applyBorder="1">
      <alignment/>
      <protection/>
    </xf>
    <xf numFmtId="9" fontId="63" fillId="0" borderId="0" xfId="68" applyFont="1" applyAlignment="1">
      <alignment/>
    </xf>
    <xf numFmtId="0" fontId="63" fillId="0" borderId="0" xfId="59" applyFont="1" applyBorder="1">
      <alignment/>
      <protection/>
    </xf>
    <xf numFmtId="0" fontId="64" fillId="0" borderId="0" xfId="62" applyFont="1" applyFill="1" applyBorder="1" applyAlignment="1">
      <alignment wrapText="1"/>
      <protection/>
    </xf>
    <xf numFmtId="0" fontId="64" fillId="0" borderId="0" xfId="62" applyFont="1" applyFill="1" applyBorder="1" applyAlignment="1">
      <alignment horizontal="left"/>
      <protection/>
    </xf>
    <xf numFmtId="0" fontId="64" fillId="0" borderId="0" xfId="59" applyFont="1" applyFill="1">
      <alignment/>
      <protection/>
    </xf>
    <xf numFmtId="0" fontId="64" fillId="0" borderId="0" xfId="64" applyFont="1" applyFill="1" applyBorder="1" applyAlignment="1">
      <alignment/>
      <protection/>
    </xf>
    <xf numFmtId="172" fontId="63" fillId="0" borderId="0" xfId="68" applyNumberFormat="1" applyFont="1" applyFill="1" applyBorder="1" applyAlignment="1">
      <alignment wrapText="1"/>
    </xf>
    <xf numFmtId="172" fontId="63" fillId="0" borderId="0" xfId="59" applyNumberFormat="1" applyFont="1" applyFill="1" applyBorder="1">
      <alignment/>
      <protection/>
    </xf>
    <xf numFmtId="0" fontId="63" fillId="0" borderId="0" xfId="59" applyFont="1" applyFill="1">
      <alignment/>
      <protection/>
    </xf>
    <xf numFmtId="172" fontId="63" fillId="0" borderId="0" xfId="64" applyNumberFormat="1" applyFont="1" applyFill="1" applyBorder="1" applyAlignment="1">
      <alignment/>
      <protection/>
    </xf>
    <xf numFmtId="172" fontId="63" fillId="0" borderId="0" xfId="64" applyNumberFormat="1" applyFont="1" applyFill="1" applyBorder="1" applyAlignment="1">
      <alignment horizontal="left" wrapText="1"/>
      <protection/>
    </xf>
    <xf numFmtId="172" fontId="65" fillId="0" borderId="0" xfId="15" applyNumberFormat="1" applyFont="1" applyFill="1" applyBorder="1" applyAlignment="1">
      <alignment/>
      <protection/>
    </xf>
    <xf numFmtId="0" fontId="63" fillId="0" borderId="0" xfId="62" applyFont="1" applyFill="1" applyBorder="1" applyAlignment="1">
      <alignment horizontal="left" wrapText="1"/>
      <protection/>
    </xf>
    <xf numFmtId="0" fontId="63" fillId="0" borderId="0" xfId="59" applyFont="1" applyFill="1" applyAlignment="1">
      <alignment wrapText="1"/>
      <protection/>
    </xf>
    <xf numFmtId="0" fontId="63" fillId="0" borderId="0" xfId="61" applyFont="1" applyFill="1" applyBorder="1" applyAlignment="1">
      <alignment wrapText="1"/>
      <protection/>
    </xf>
    <xf numFmtId="0" fontId="64" fillId="0" borderId="0" xfId="62" applyFont="1" applyFill="1" applyBorder="1" applyAlignment="1">
      <alignment horizontal="left" wrapText="1"/>
      <protection/>
    </xf>
    <xf numFmtId="185" fontId="63" fillId="0" borderId="0" xfId="59" applyNumberFormat="1" applyFont="1" applyFill="1">
      <alignment/>
      <protection/>
    </xf>
    <xf numFmtId="185" fontId="65" fillId="0" borderId="0" xfId="62" applyNumberFormat="1" applyFont="1" applyFill="1" applyBorder="1" applyAlignment="1">
      <alignment horizontal="right" wrapText="1"/>
      <protection/>
    </xf>
    <xf numFmtId="200" fontId="65" fillId="0" borderId="0" xfId="68" applyNumberFormat="1" applyFont="1" applyFill="1" applyBorder="1" applyAlignment="1">
      <alignment horizontal="right" wrapText="1"/>
    </xf>
    <xf numFmtId="185" fontId="65" fillId="0" borderId="0" xfId="68" applyNumberFormat="1" applyFont="1" applyFill="1" applyBorder="1" applyAlignment="1">
      <alignment horizontal="right" wrapText="1"/>
    </xf>
    <xf numFmtId="185" fontId="63" fillId="0" borderId="0" xfId="61" applyNumberFormat="1" applyFont="1" applyFill="1" applyBorder="1" applyAlignment="1">
      <alignment wrapText="1"/>
      <protection/>
    </xf>
    <xf numFmtId="0" fontId="63" fillId="0" borderId="0" xfId="62" applyFont="1" applyFill="1" applyBorder="1" applyAlignment="1">
      <alignment wrapText="1"/>
      <protection/>
    </xf>
    <xf numFmtId="0" fontId="63" fillId="33" borderId="0" xfId="62" applyFont="1" applyFill="1" applyBorder="1" applyAlignment="1">
      <alignment wrapText="1"/>
      <protection/>
    </xf>
    <xf numFmtId="0" fontId="63" fillId="0" borderId="0" xfId="61" applyFont="1" applyFill="1" applyBorder="1" applyAlignment="1">
      <alignment horizontal="left" wrapText="1"/>
      <protection/>
    </xf>
    <xf numFmtId="185" fontId="63" fillId="0" borderId="0" xfId="59" applyNumberFormat="1" applyFont="1" applyFill="1" applyBorder="1">
      <alignment/>
      <protection/>
    </xf>
    <xf numFmtId="200" fontId="63" fillId="0" borderId="0" xfId="59" applyNumberFormat="1" applyFont="1" applyFill="1" applyBorder="1">
      <alignment/>
      <protection/>
    </xf>
    <xf numFmtId="0" fontId="65" fillId="33" borderId="0" xfId="62" applyFont="1" applyFill="1" applyBorder="1" applyAlignment="1">
      <alignment horizontal="justify"/>
      <protection/>
    </xf>
    <xf numFmtId="0" fontId="63" fillId="0" borderId="0" xfId="62" applyFont="1" applyFill="1">
      <alignment/>
      <protection/>
    </xf>
    <xf numFmtId="0" fontId="63" fillId="0" borderId="0" xfId="62" applyFont="1" applyFill="1" applyBorder="1">
      <alignment/>
      <protection/>
    </xf>
    <xf numFmtId="200" fontId="65" fillId="0" borderId="0" xfId="61" applyNumberFormat="1" applyFont="1" applyFill="1" applyBorder="1" applyAlignment="1">
      <alignment wrapText="1"/>
      <protection/>
    </xf>
    <xf numFmtId="200" fontId="63" fillId="0" borderId="0" xfId="61" applyNumberFormat="1" applyFont="1" applyFill="1" applyBorder="1" applyAlignment="1">
      <alignment wrapText="1"/>
      <protection/>
    </xf>
    <xf numFmtId="0" fontId="63" fillId="33" borderId="0" xfId="62" applyFont="1" applyFill="1" applyBorder="1">
      <alignment/>
      <protection/>
    </xf>
    <xf numFmtId="43" fontId="63" fillId="0" borderId="0" xfId="43" applyFont="1" applyFill="1" applyBorder="1" applyAlignment="1">
      <alignment/>
    </xf>
    <xf numFmtId="0" fontId="65" fillId="33" borderId="0" xfId="62" applyFont="1" applyFill="1" applyBorder="1" applyAlignment="1">
      <alignment horizontal="left" vertical="center" wrapText="1"/>
      <protection/>
    </xf>
    <xf numFmtId="200" fontId="63" fillId="0" borderId="0" xfId="62" applyNumberFormat="1" applyFont="1" applyFill="1" applyBorder="1">
      <alignment/>
      <protection/>
    </xf>
    <xf numFmtId="3" fontId="63" fillId="0" borderId="0" xfId="59" applyNumberFormat="1" applyFont="1" applyFill="1">
      <alignment/>
      <protection/>
    </xf>
    <xf numFmtId="0" fontId="64" fillId="0" borderId="0" xfId="62" applyFont="1" applyFill="1" applyBorder="1" applyAlignment="1">
      <alignment/>
      <protection/>
    </xf>
    <xf numFmtId="9" fontId="63" fillId="0" borderId="0" xfId="68" applyFont="1" applyFill="1" applyAlignment="1">
      <alignment/>
    </xf>
    <xf numFmtId="0" fontId="66" fillId="0" borderId="0" xfId="59" applyFont="1" applyFill="1" applyAlignment="1">
      <alignment horizontal="left" indent="1"/>
      <protection/>
    </xf>
    <xf numFmtId="0" fontId="67" fillId="0" borderId="0" xfId="59" applyFont="1" applyFill="1" applyAlignment="1">
      <alignment horizontal="right"/>
      <protection/>
    </xf>
    <xf numFmtId="9" fontId="67" fillId="0" borderId="0" xfId="68" applyFont="1" applyFill="1" applyAlignment="1">
      <alignment horizontal="right"/>
    </xf>
    <xf numFmtId="0" fontId="68" fillId="0" borderId="0" xfId="59" applyFont="1" applyFill="1">
      <alignment/>
      <protection/>
    </xf>
    <xf numFmtId="0" fontId="67" fillId="0" borderId="0" xfId="59" applyFont="1" applyFill="1">
      <alignment/>
      <protection/>
    </xf>
    <xf numFmtId="3" fontId="67" fillId="0" borderId="0" xfId="59" applyNumberFormat="1" applyFont="1" applyFill="1" applyAlignment="1">
      <alignment horizontal="right"/>
      <protection/>
    </xf>
    <xf numFmtId="0" fontId="66" fillId="0" borderId="0" xfId="59" applyFont="1" applyFill="1" applyBorder="1" applyAlignment="1">
      <alignment horizontal="left" indent="1"/>
      <protection/>
    </xf>
    <xf numFmtId="0" fontId="68" fillId="0" borderId="0" xfId="59" applyFont="1" applyFill="1" applyBorder="1">
      <alignment/>
      <protection/>
    </xf>
    <xf numFmtId="0" fontId="67" fillId="0" borderId="0" xfId="59" applyFont="1" applyFill="1" applyBorder="1">
      <alignment/>
      <protection/>
    </xf>
    <xf numFmtId="0" fontId="69" fillId="0" borderId="0" xfId="15" applyFont="1">
      <alignment/>
      <protection/>
    </xf>
    <xf numFmtId="172" fontId="69" fillId="0" borderId="0" xfId="15" applyNumberFormat="1" applyFont="1">
      <alignment/>
      <protection/>
    </xf>
    <xf numFmtId="0" fontId="69" fillId="0" borderId="0" xfId="15" applyFont="1" applyFill="1">
      <alignment/>
      <protection/>
    </xf>
    <xf numFmtId="185" fontId="69" fillId="0" borderId="0" xfId="15" applyNumberFormat="1" applyFont="1">
      <alignment/>
      <protection/>
    </xf>
    <xf numFmtId="0" fontId="70" fillId="0" borderId="0" xfId="15" applyFont="1" applyFill="1" applyAlignment="1">
      <alignment vertical="center"/>
      <protection/>
    </xf>
    <xf numFmtId="0" fontId="70" fillId="0" borderId="0" xfId="15" applyFont="1" applyFill="1" applyAlignment="1">
      <alignment/>
      <protection/>
    </xf>
    <xf numFmtId="0" fontId="71" fillId="0" borderId="0" xfId="15" applyFont="1" applyFill="1">
      <alignment/>
      <protection/>
    </xf>
    <xf numFmtId="0" fontId="71" fillId="0" borderId="0" xfId="15" applyFont="1">
      <alignment/>
      <protection/>
    </xf>
    <xf numFmtId="172" fontId="69" fillId="0" borderId="0" xfId="15" applyNumberFormat="1" applyFont="1" applyFill="1">
      <alignment/>
      <protection/>
    </xf>
    <xf numFmtId="0" fontId="71" fillId="0" borderId="0" xfId="15" applyFont="1" applyFill="1" applyAlignment="1">
      <alignment/>
      <protection/>
    </xf>
    <xf numFmtId="0" fontId="71" fillId="0" borderId="0" xfId="15" applyFont="1" applyFill="1" applyAlignment="1">
      <alignment wrapText="1"/>
      <protection/>
    </xf>
    <xf numFmtId="0" fontId="72" fillId="0" borderId="0" xfId="15" applyFont="1" applyFill="1" applyAlignment="1">
      <alignment wrapText="1"/>
      <protection/>
    </xf>
    <xf numFmtId="0" fontId="69" fillId="0" borderId="10" xfId="15" applyFont="1" applyBorder="1" applyAlignment="1">
      <alignment horizontal="left" vertical="center"/>
      <protection/>
    </xf>
    <xf numFmtId="0" fontId="69" fillId="0" borderId="11" xfId="15" applyFont="1" applyBorder="1" applyAlignment="1">
      <alignment horizontal="left" vertical="center"/>
      <protection/>
    </xf>
    <xf numFmtId="0" fontId="73" fillId="0" borderId="11" xfId="15" applyFont="1" applyBorder="1" applyAlignment="1">
      <alignment horizontal="left" vertical="center"/>
      <protection/>
    </xf>
    <xf numFmtId="0" fontId="74" fillId="0" borderId="11" xfId="15" applyFont="1" applyBorder="1" applyAlignment="1">
      <alignment horizontal="left" vertical="center"/>
      <protection/>
    </xf>
    <xf numFmtId="0" fontId="73" fillId="0" borderId="12" xfId="15" applyFont="1" applyBorder="1" applyAlignment="1">
      <alignment horizontal="left" vertical="center"/>
      <protection/>
    </xf>
    <xf numFmtId="172" fontId="73" fillId="0" borderId="13" xfId="15" applyNumberFormat="1" applyFont="1" applyFill="1" applyBorder="1" applyAlignment="1">
      <alignment horizontal="right"/>
      <protection/>
    </xf>
    <xf numFmtId="173" fontId="74" fillId="0" borderId="13" xfId="68" applyNumberFormat="1" applyFont="1" applyFill="1" applyBorder="1" applyAlignment="1">
      <alignment horizontal="right"/>
    </xf>
    <xf numFmtId="173" fontId="74" fillId="0" borderId="0" xfId="68" applyNumberFormat="1" applyFont="1" applyFill="1" applyBorder="1" applyAlignment="1">
      <alignment horizontal="right"/>
    </xf>
    <xf numFmtId="0" fontId="69" fillId="0" borderId="11" xfId="15" applyFont="1" applyFill="1" applyBorder="1" applyAlignment="1">
      <alignment horizontal="left" vertical="center" indent="1"/>
      <protection/>
    </xf>
    <xf numFmtId="172" fontId="73" fillId="0" borderId="14" xfId="15" applyNumberFormat="1" applyFont="1" applyFill="1" applyBorder="1" applyAlignment="1">
      <alignment horizontal="right"/>
      <protection/>
    </xf>
    <xf numFmtId="174" fontId="73" fillId="0" borderId="10" xfId="68" applyNumberFormat="1" applyFont="1" applyFill="1" applyBorder="1" applyAlignment="1">
      <alignment horizontal="right"/>
    </xf>
    <xf numFmtId="0" fontId="69" fillId="0" borderId="11" xfId="15" applyFont="1" applyFill="1" applyBorder="1" applyAlignment="1">
      <alignment horizontal="left" vertical="center" indent="2"/>
      <protection/>
    </xf>
    <xf numFmtId="0" fontId="73" fillId="0" borderId="10" xfId="15" applyFont="1" applyBorder="1" applyAlignment="1">
      <alignment horizontal="left" vertical="center"/>
      <protection/>
    </xf>
    <xf numFmtId="0" fontId="73" fillId="0" borderId="11" xfId="15" applyFont="1" applyBorder="1" applyAlignment="1">
      <alignment horizontal="left" indent="1"/>
      <protection/>
    </xf>
    <xf numFmtId="0" fontId="69" fillId="0" borderId="11" xfId="15" applyFont="1" applyBorder="1" applyAlignment="1">
      <alignment horizontal="left" indent="2"/>
      <protection/>
    </xf>
    <xf numFmtId="0" fontId="73" fillId="0" borderId="11" xfId="15" applyFont="1" applyBorder="1">
      <alignment/>
      <protection/>
    </xf>
    <xf numFmtId="0" fontId="73" fillId="0" borderId="11" xfId="15" applyFont="1" applyBorder="1" applyAlignment="1">
      <alignment horizontal="left" vertical="center" indent="1"/>
      <protection/>
    </xf>
    <xf numFmtId="172" fontId="69" fillId="0" borderId="13" xfId="64" applyNumberFormat="1" applyFont="1" applyFill="1" applyBorder="1" applyAlignment="1">
      <alignment horizontal="right" wrapText="1"/>
      <protection/>
    </xf>
    <xf numFmtId="172" fontId="69" fillId="0" borderId="14" xfId="64" applyNumberFormat="1" applyFont="1" applyFill="1" applyBorder="1" applyAlignment="1">
      <alignment horizontal="right" wrapText="1"/>
      <protection/>
    </xf>
    <xf numFmtId="172" fontId="73" fillId="0" borderId="13" xfId="64" applyNumberFormat="1" applyFont="1" applyFill="1" applyBorder="1" applyAlignment="1">
      <alignment horizontal="right" wrapText="1"/>
      <protection/>
    </xf>
    <xf numFmtId="172" fontId="73" fillId="0" borderId="14" xfId="64" applyNumberFormat="1" applyFont="1" applyFill="1" applyBorder="1" applyAlignment="1">
      <alignment horizontal="right" wrapText="1"/>
      <protection/>
    </xf>
    <xf numFmtId="172" fontId="73" fillId="0" borderId="13" xfId="64" applyNumberFormat="1" applyFont="1" applyFill="1" applyBorder="1" applyAlignment="1">
      <alignment horizontal="right"/>
      <protection/>
    </xf>
    <xf numFmtId="172" fontId="69" fillId="0" borderId="13" xfId="64" applyNumberFormat="1" applyFont="1" applyFill="1" applyBorder="1" applyAlignment="1">
      <alignment horizontal="right"/>
      <protection/>
    </xf>
    <xf numFmtId="172" fontId="69" fillId="0" borderId="14" xfId="64" applyNumberFormat="1" applyFont="1" applyFill="1" applyBorder="1" applyAlignment="1">
      <alignment horizontal="right"/>
      <protection/>
    </xf>
    <xf numFmtId="172" fontId="73" fillId="0" borderId="15" xfId="64" applyNumberFormat="1" applyFont="1" applyFill="1" applyBorder="1" applyAlignment="1">
      <alignment horizontal="right"/>
      <protection/>
    </xf>
    <xf numFmtId="172" fontId="73" fillId="0" borderId="16" xfId="64" applyNumberFormat="1" applyFont="1" applyFill="1" applyBorder="1" applyAlignment="1">
      <alignment horizontal="right"/>
      <protection/>
    </xf>
    <xf numFmtId="0" fontId="73" fillId="0" borderId="0" xfId="62" applyFont="1" applyFill="1" applyBorder="1" applyAlignment="1">
      <alignment wrapText="1"/>
      <protection/>
    </xf>
    <xf numFmtId="0" fontId="73" fillId="0" borderId="0" xfId="62" applyFont="1" applyFill="1" applyBorder="1" applyAlignment="1">
      <alignment horizontal="left" wrapText="1" indent="1"/>
      <protection/>
    </xf>
    <xf numFmtId="0" fontId="69" fillId="0" borderId="0" xfId="62" applyFont="1" applyFill="1" applyBorder="1" applyAlignment="1">
      <alignment horizontal="left" wrapText="1" indent="4"/>
      <protection/>
    </xf>
    <xf numFmtId="0" fontId="73" fillId="33" borderId="0" xfId="62" applyFont="1" applyFill="1" applyBorder="1" applyAlignment="1">
      <alignment horizontal="left"/>
      <protection/>
    </xf>
    <xf numFmtId="0" fontId="69" fillId="33" borderId="0" xfId="62" applyFont="1" applyFill="1" applyBorder="1" applyAlignment="1">
      <alignment horizontal="left" indent="1"/>
      <protection/>
    </xf>
    <xf numFmtId="0" fontId="69" fillId="33" borderId="0" xfId="59" applyFont="1" applyFill="1" applyBorder="1">
      <alignment/>
      <protection/>
    </xf>
    <xf numFmtId="0" fontId="73" fillId="33" borderId="0" xfId="62" applyFont="1" applyFill="1" applyBorder="1" applyAlignment="1">
      <alignment/>
      <protection/>
    </xf>
    <xf numFmtId="0" fontId="69" fillId="33" borderId="0" xfId="62" applyFont="1" applyFill="1" applyBorder="1">
      <alignment/>
      <protection/>
    </xf>
    <xf numFmtId="0" fontId="73" fillId="33" borderId="0" xfId="62" applyFont="1" applyFill="1" applyBorder="1">
      <alignment/>
      <protection/>
    </xf>
    <xf numFmtId="0" fontId="71" fillId="0" borderId="0" xfId="62" applyFont="1" applyFill="1" applyBorder="1" applyAlignment="1">
      <alignment/>
      <protection/>
    </xf>
    <xf numFmtId="0" fontId="73" fillId="0" borderId="10" xfId="62" applyFont="1" applyFill="1" applyBorder="1" applyAlignment="1">
      <alignment wrapText="1"/>
      <protection/>
    </xf>
    <xf numFmtId="174" fontId="73" fillId="0" borderId="17" xfId="61" applyNumberFormat="1" applyFont="1" applyFill="1" applyBorder="1" applyAlignment="1">
      <alignment wrapText="1"/>
      <protection/>
    </xf>
    <xf numFmtId="174" fontId="73" fillId="0" borderId="11" xfId="61" applyNumberFormat="1" applyFont="1" applyFill="1" applyBorder="1" applyAlignment="1">
      <alignment wrapText="1"/>
      <protection/>
    </xf>
    <xf numFmtId="174" fontId="69" fillId="0" borderId="11" xfId="61" applyNumberFormat="1" applyFont="1" applyFill="1" applyBorder="1" applyAlignment="1">
      <alignment wrapText="1"/>
      <protection/>
    </xf>
    <xf numFmtId="174" fontId="73" fillId="0" borderId="12" xfId="61" applyNumberFormat="1" applyFont="1" applyFill="1" applyBorder="1" applyAlignment="1">
      <alignment wrapText="1"/>
      <protection/>
    </xf>
    <xf numFmtId="0" fontId="73" fillId="0" borderId="10" xfId="62" applyFont="1" applyFill="1" applyBorder="1" applyAlignment="1">
      <alignment horizontal="left"/>
      <protection/>
    </xf>
    <xf numFmtId="0" fontId="69" fillId="0" borderId="11" xfId="62" applyFont="1" applyFill="1" applyBorder="1" applyAlignment="1">
      <alignment horizontal="left" indent="1"/>
      <protection/>
    </xf>
    <xf numFmtId="0" fontId="69" fillId="0" borderId="11" xfId="59" applyFont="1" applyFill="1" applyBorder="1">
      <alignment/>
      <protection/>
    </xf>
    <xf numFmtId="0" fontId="73" fillId="0" borderId="11" xfId="62" applyFont="1" applyFill="1" applyBorder="1" applyAlignment="1">
      <alignment/>
      <protection/>
    </xf>
    <xf numFmtId="200" fontId="69" fillId="0" borderId="13" xfId="61" applyNumberFormat="1" applyFont="1" applyFill="1" applyBorder="1" applyAlignment="1">
      <alignment wrapText="1"/>
      <protection/>
    </xf>
    <xf numFmtId="200" fontId="69" fillId="0" borderId="14" xfId="61" applyNumberFormat="1" applyFont="1" applyFill="1" applyBorder="1" applyAlignment="1">
      <alignment wrapText="1"/>
      <protection/>
    </xf>
    <xf numFmtId="0" fontId="65" fillId="0" borderId="0" xfId="62" applyFont="1" applyFill="1" applyBorder="1" applyAlignment="1">
      <alignment horizontal="justify"/>
      <protection/>
    </xf>
    <xf numFmtId="0" fontId="73" fillId="0" borderId="11" xfId="62" applyFont="1" applyFill="1" applyBorder="1" applyAlignment="1">
      <alignment horizontal="left" wrapText="1"/>
      <protection/>
    </xf>
    <xf numFmtId="200" fontId="69" fillId="0" borderId="0" xfId="61" applyNumberFormat="1" applyFont="1" applyFill="1" applyBorder="1" applyAlignment="1">
      <alignment wrapText="1"/>
      <protection/>
    </xf>
    <xf numFmtId="0" fontId="73" fillId="0" borderId="17" xfId="64" applyFont="1" applyFill="1" applyBorder="1" applyAlignment="1">
      <alignment wrapText="1"/>
      <protection/>
    </xf>
    <xf numFmtId="0" fontId="69" fillId="0" borderId="11" xfId="64" applyFont="1" applyFill="1" applyBorder="1" applyAlignment="1">
      <alignment horizontal="left" wrapText="1" indent="1"/>
      <protection/>
    </xf>
    <xf numFmtId="0" fontId="73" fillId="0" borderId="11" xfId="64" applyFont="1" applyFill="1" applyBorder="1" applyAlignment="1">
      <alignment wrapText="1"/>
      <protection/>
    </xf>
    <xf numFmtId="0" fontId="69" fillId="0" borderId="11" xfId="61" applyFont="1" applyFill="1" applyBorder="1" applyAlignment="1" quotePrefix="1">
      <alignment horizontal="left" wrapText="1"/>
      <protection/>
    </xf>
    <xf numFmtId="0" fontId="69" fillId="0" borderId="11" xfId="64" applyFont="1" applyFill="1" applyBorder="1" applyAlignment="1">
      <alignment wrapText="1"/>
      <protection/>
    </xf>
    <xf numFmtId="0" fontId="73" fillId="0" borderId="12" xfId="64" applyFont="1" applyFill="1" applyBorder="1" applyAlignment="1">
      <alignment wrapText="1"/>
      <protection/>
    </xf>
    <xf numFmtId="172" fontId="73" fillId="0" borderId="18" xfId="64" applyNumberFormat="1" applyFont="1" applyFill="1" applyBorder="1" applyAlignment="1">
      <alignment horizontal="right"/>
      <protection/>
    </xf>
    <xf numFmtId="172" fontId="73" fillId="0" borderId="19" xfId="64" applyNumberFormat="1" applyFont="1" applyFill="1" applyBorder="1" applyAlignment="1">
      <alignment horizontal="right"/>
      <protection/>
    </xf>
    <xf numFmtId="172" fontId="63" fillId="0" borderId="0" xfId="15" applyNumberFormat="1" applyFont="1" applyFill="1">
      <alignment/>
      <protection/>
    </xf>
    <xf numFmtId="174" fontId="63" fillId="0" borderId="0" xfId="15" applyNumberFormat="1" applyFont="1" applyFill="1">
      <alignment/>
      <protection/>
    </xf>
    <xf numFmtId="174" fontId="63" fillId="0" borderId="0" xfId="15" applyNumberFormat="1" applyFont="1">
      <alignment/>
      <protection/>
    </xf>
    <xf numFmtId="172" fontId="63" fillId="0" borderId="0" xfId="59" applyNumberFormat="1" applyFont="1" applyAlignment="1">
      <alignment horizontal="left"/>
      <protection/>
    </xf>
    <xf numFmtId="174" fontId="63" fillId="0" borderId="0" xfId="59" applyNumberFormat="1" applyFont="1">
      <alignment/>
      <protection/>
    </xf>
    <xf numFmtId="174" fontId="63" fillId="0" borderId="0" xfId="62" applyNumberFormat="1" applyFont="1" applyFill="1" applyBorder="1" applyAlignment="1">
      <alignment/>
      <protection/>
    </xf>
    <xf numFmtId="172" fontId="73" fillId="0" borderId="13" xfId="68" applyNumberFormat="1" applyFont="1" applyFill="1" applyBorder="1" applyAlignment="1">
      <alignment horizontal="right" wrapText="1"/>
    </xf>
    <xf numFmtId="172" fontId="73" fillId="0" borderId="14" xfId="68" applyNumberFormat="1" applyFont="1" applyFill="1" applyBorder="1" applyAlignment="1">
      <alignment horizontal="right" wrapText="1"/>
    </xf>
    <xf numFmtId="172" fontId="73" fillId="0" borderId="15" xfId="61" applyNumberFormat="1" applyFont="1" applyFill="1" applyBorder="1" applyAlignment="1">
      <alignment wrapText="1"/>
      <protection/>
    </xf>
    <xf numFmtId="172" fontId="73" fillId="0" borderId="16" xfId="61" applyNumberFormat="1" applyFont="1" applyFill="1" applyBorder="1" applyAlignment="1">
      <alignment wrapText="1"/>
      <protection/>
    </xf>
    <xf numFmtId="3" fontId="73" fillId="0" borderId="18" xfId="61" applyNumberFormat="1" applyFont="1" applyFill="1" applyBorder="1" applyAlignment="1">
      <alignment wrapText="1"/>
      <protection/>
    </xf>
    <xf numFmtId="3" fontId="73" fillId="0" borderId="19" xfId="61" applyNumberFormat="1" applyFont="1" applyFill="1" applyBorder="1" applyAlignment="1">
      <alignment wrapText="1"/>
      <protection/>
    </xf>
    <xf numFmtId="3" fontId="69" fillId="0" borderId="13" xfId="61" applyNumberFormat="1" applyFont="1" applyFill="1" applyBorder="1" applyAlignment="1">
      <alignment wrapText="1"/>
      <protection/>
    </xf>
    <xf numFmtId="3" fontId="69" fillId="0" borderId="14" xfId="61" applyNumberFormat="1" applyFont="1" applyFill="1" applyBorder="1" applyAlignment="1">
      <alignment wrapText="1"/>
      <protection/>
    </xf>
    <xf numFmtId="3" fontId="73" fillId="0" borderId="13" xfId="61" applyNumberFormat="1" applyFont="1" applyFill="1" applyBorder="1" applyAlignment="1">
      <alignment wrapText="1"/>
      <protection/>
    </xf>
    <xf numFmtId="3" fontId="73" fillId="0" borderId="14" xfId="61" applyNumberFormat="1" applyFont="1" applyFill="1" applyBorder="1" applyAlignment="1">
      <alignment wrapText="1"/>
      <protection/>
    </xf>
    <xf numFmtId="172" fontId="73" fillId="0" borderId="0" xfId="68" applyNumberFormat="1" applyFont="1" applyFill="1" applyBorder="1" applyAlignment="1">
      <alignment horizontal="right" wrapText="1"/>
    </xf>
    <xf numFmtId="172" fontId="73" fillId="0" borderId="20" xfId="61" applyNumberFormat="1" applyFont="1" applyFill="1" applyBorder="1" applyAlignment="1">
      <alignment wrapText="1"/>
      <protection/>
    </xf>
    <xf numFmtId="3" fontId="69" fillId="0" borderId="0" xfId="61" applyNumberFormat="1" applyFont="1" applyFill="1" applyBorder="1" applyAlignment="1">
      <alignment wrapText="1"/>
      <protection/>
    </xf>
    <xf numFmtId="3" fontId="73" fillId="0" borderId="0" xfId="61" applyNumberFormat="1" applyFont="1" applyFill="1" applyBorder="1" applyAlignment="1">
      <alignment wrapText="1"/>
      <protection/>
    </xf>
    <xf numFmtId="0" fontId="70" fillId="0" borderId="0" xfId="15" applyFont="1" applyFill="1" applyAlignment="1">
      <alignment wrapText="1"/>
      <protection/>
    </xf>
    <xf numFmtId="0" fontId="69" fillId="0" borderId="11" xfId="62" applyFont="1" applyFill="1" applyBorder="1">
      <alignment/>
      <protection/>
    </xf>
    <xf numFmtId="174" fontId="69" fillId="0" borderId="17" xfId="61" applyNumberFormat="1" applyFont="1" applyFill="1" applyBorder="1" applyAlignment="1">
      <alignment horizontal="right" wrapText="1"/>
      <protection/>
    </xf>
    <xf numFmtId="174" fontId="69" fillId="0" borderId="11" xfId="61" applyNumberFormat="1" applyFont="1" applyFill="1" applyBorder="1" applyAlignment="1">
      <alignment horizontal="right" wrapText="1"/>
      <protection/>
    </xf>
    <xf numFmtId="0" fontId="63" fillId="0" borderId="0" xfId="59" applyFont="1" applyFill="1" applyAlignment="1">
      <alignment wrapText="1"/>
      <protection/>
    </xf>
    <xf numFmtId="0" fontId="63" fillId="0" borderId="0" xfId="62" applyFont="1" applyFill="1" applyBorder="1" applyAlignment="1">
      <alignment horizontal="left" wrapText="1"/>
      <protection/>
    </xf>
    <xf numFmtId="0" fontId="73" fillId="0" borderId="12" xfId="62" applyFont="1" applyFill="1" applyBorder="1" applyAlignment="1">
      <alignment horizontal="left" wrapText="1"/>
      <protection/>
    </xf>
    <xf numFmtId="0" fontId="70" fillId="0" borderId="11" xfId="62" applyFont="1" applyFill="1" applyBorder="1" applyAlignment="1">
      <alignment horizontal="left" indent="1"/>
      <protection/>
    </xf>
    <xf numFmtId="173" fontId="70" fillId="0" borderId="13" xfId="68" applyNumberFormat="1" applyFont="1" applyFill="1" applyBorder="1" applyAlignment="1">
      <alignment wrapText="1"/>
    </xf>
    <xf numFmtId="173" fontId="70" fillId="0" borderId="14" xfId="68" applyNumberFormat="1" applyFont="1" applyFill="1" applyBorder="1" applyAlignment="1">
      <alignment wrapText="1"/>
    </xf>
    <xf numFmtId="3" fontId="70" fillId="0" borderId="13" xfId="61" applyNumberFormat="1" applyFont="1" applyFill="1" applyBorder="1" applyAlignment="1">
      <alignment wrapText="1"/>
      <protection/>
    </xf>
    <xf numFmtId="173" fontId="70" fillId="0" borderId="0" xfId="68" applyNumberFormat="1" applyFont="1" applyFill="1" applyBorder="1" applyAlignment="1">
      <alignment wrapText="1"/>
    </xf>
    <xf numFmtId="0" fontId="73" fillId="0" borderId="11" xfId="64" applyFont="1" applyFill="1" applyBorder="1" applyAlignment="1">
      <alignment horizontal="left" wrapText="1"/>
      <protection/>
    </xf>
    <xf numFmtId="0" fontId="69" fillId="0" borderId="11" xfId="64" applyFont="1" applyFill="1" applyBorder="1" applyAlignment="1">
      <alignment horizontal="left" wrapText="1"/>
      <protection/>
    </xf>
    <xf numFmtId="0" fontId="69" fillId="0" borderId="11" xfId="61" applyFont="1" applyFill="1" applyBorder="1" applyAlignment="1" quotePrefix="1">
      <alignment horizontal="left" wrapText="1" indent="1"/>
      <protection/>
    </xf>
    <xf numFmtId="0" fontId="63" fillId="0" borderId="11" xfId="64" applyFont="1" applyFill="1" applyBorder="1" applyAlignment="1">
      <alignment wrapText="1"/>
      <protection/>
    </xf>
    <xf numFmtId="0" fontId="64" fillId="0" borderId="11" xfId="62" applyFont="1" applyFill="1" applyBorder="1" applyAlignment="1">
      <alignment wrapText="1"/>
      <protection/>
    </xf>
    <xf numFmtId="0" fontId="64" fillId="0" borderId="11" xfId="59" applyFont="1" applyFill="1" applyBorder="1">
      <alignment/>
      <protection/>
    </xf>
    <xf numFmtId="0" fontId="73" fillId="0" borderId="12" xfId="64" applyFont="1" applyFill="1" applyBorder="1" applyAlignment="1">
      <alignment horizontal="left" wrapText="1"/>
      <protection/>
    </xf>
    <xf numFmtId="9" fontId="63" fillId="0" borderId="13" xfId="68" applyFont="1" applyFill="1" applyBorder="1" applyAlignment="1">
      <alignment horizontal="right"/>
    </xf>
    <xf numFmtId="0" fontId="73" fillId="0" borderId="17" xfId="15" applyFont="1" applyFill="1" applyBorder="1" applyAlignment="1">
      <alignment horizontal="left" vertical="center"/>
      <protection/>
    </xf>
    <xf numFmtId="0" fontId="73" fillId="0" borderId="11" xfId="15" applyFont="1" applyFill="1" applyBorder="1" applyAlignment="1">
      <alignment horizontal="left" vertical="center"/>
      <protection/>
    </xf>
    <xf numFmtId="0" fontId="73" fillId="0" borderId="12" xfId="15" applyFont="1" applyFill="1" applyBorder="1" applyAlignment="1">
      <alignment horizontal="left" vertical="center"/>
      <protection/>
    </xf>
    <xf numFmtId="0" fontId="69" fillId="0" borderId="17" xfId="62" applyFont="1" applyFill="1" applyBorder="1">
      <alignment/>
      <protection/>
    </xf>
    <xf numFmtId="0" fontId="73" fillId="0" borderId="12" xfId="62" applyFont="1" applyFill="1" applyBorder="1">
      <alignment/>
      <protection/>
    </xf>
    <xf numFmtId="3" fontId="70" fillId="0" borderId="0" xfId="61" applyNumberFormat="1" applyFont="1" applyFill="1" applyBorder="1" applyAlignment="1">
      <alignment wrapText="1"/>
      <protection/>
    </xf>
    <xf numFmtId="174" fontId="73" fillId="0" borderId="14" xfId="61" applyNumberFormat="1" applyFont="1" applyFill="1" applyBorder="1" applyAlignment="1">
      <alignment wrapText="1"/>
      <protection/>
    </xf>
    <xf numFmtId="174" fontId="69" fillId="0" borderId="14" xfId="61" applyNumberFormat="1" applyFont="1" applyFill="1" applyBorder="1" applyAlignment="1">
      <alignment wrapText="1"/>
      <protection/>
    </xf>
    <xf numFmtId="0" fontId="75" fillId="0" borderId="0" xfId="15" applyFont="1" applyFill="1">
      <alignment/>
      <protection/>
    </xf>
    <xf numFmtId="9" fontId="63" fillId="0" borderId="14" xfId="68" applyFont="1" applyFill="1" applyBorder="1" applyAlignment="1">
      <alignment horizontal="right"/>
    </xf>
    <xf numFmtId="172" fontId="73" fillId="0" borderId="15" xfId="68" applyNumberFormat="1" applyFont="1" applyFill="1" applyBorder="1" applyAlignment="1">
      <alignment wrapText="1"/>
    </xf>
    <xf numFmtId="172" fontId="73" fillId="0" borderId="16" xfId="68" applyNumberFormat="1" applyFont="1" applyFill="1" applyBorder="1" applyAlignment="1">
      <alignment wrapText="1"/>
    </xf>
    <xf numFmtId="0" fontId="69" fillId="0" borderId="13" xfId="64" applyFont="1" applyFill="1" applyBorder="1" applyAlignment="1">
      <alignment horizontal="left" wrapText="1" indent="1"/>
      <protection/>
    </xf>
    <xf numFmtId="0" fontId="73" fillId="0" borderId="13" xfId="64" applyFont="1" applyFill="1" applyBorder="1" applyAlignment="1">
      <alignment horizontal="left" wrapText="1"/>
      <protection/>
    </xf>
    <xf numFmtId="0" fontId="69" fillId="0" borderId="13" xfId="64" applyFont="1" applyFill="1" applyBorder="1" applyAlignment="1">
      <alignment horizontal="left" wrapText="1"/>
      <protection/>
    </xf>
    <xf numFmtId="0" fontId="73" fillId="0" borderId="13" xfId="64" applyFont="1" applyFill="1" applyBorder="1" applyAlignment="1">
      <alignment wrapText="1"/>
      <protection/>
    </xf>
    <xf numFmtId="0" fontId="69" fillId="0" borderId="13" xfId="64" applyFont="1" applyFill="1" applyBorder="1" applyAlignment="1">
      <alignment wrapText="1"/>
      <protection/>
    </xf>
    <xf numFmtId="0" fontId="69" fillId="0" borderId="13" xfId="61" applyFont="1" applyFill="1" applyBorder="1" applyAlignment="1" quotePrefix="1">
      <alignment horizontal="left" wrapText="1" indent="1"/>
      <protection/>
    </xf>
    <xf numFmtId="0" fontId="63" fillId="0" borderId="13" xfId="64" applyFont="1" applyFill="1" applyBorder="1" applyAlignment="1">
      <alignment wrapText="1"/>
      <protection/>
    </xf>
    <xf numFmtId="0" fontId="64" fillId="0" borderId="13" xfId="62" applyFont="1" applyFill="1" applyBorder="1" applyAlignment="1">
      <alignment wrapText="1"/>
      <protection/>
    </xf>
    <xf numFmtId="0" fontId="64" fillId="0" borderId="13" xfId="59" applyFont="1" applyFill="1" applyBorder="1">
      <alignment/>
      <protection/>
    </xf>
    <xf numFmtId="0" fontId="76" fillId="0" borderId="0" xfId="64" applyFont="1" applyFill="1" applyBorder="1" applyAlignment="1">
      <alignment horizontal="left" vertical="center" wrapText="1"/>
      <protection/>
    </xf>
    <xf numFmtId="0" fontId="69" fillId="0" borderId="0" xfId="64" applyFont="1" applyFill="1" applyBorder="1" applyAlignment="1">
      <alignment horizontal="left" wrapText="1" indent="1"/>
      <protection/>
    </xf>
    <xf numFmtId="0" fontId="73" fillId="0" borderId="0" xfId="64" applyFont="1" applyFill="1" applyBorder="1" applyAlignment="1">
      <alignment horizontal="left" wrapText="1"/>
      <protection/>
    </xf>
    <xf numFmtId="0" fontId="69" fillId="0" borderId="0" xfId="64" applyFont="1" applyFill="1" applyBorder="1" applyAlignment="1">
      <alignment horizontal="left" wrapText="1"/>
      <protection/>
    </xf>
    <xf numFmtId="0" fontId="73" fillId="0" borderId="0" xfId="64" applyFont="1" applyFill="1" applyBorder="1" applyAlignment="1">
      <alignment wrapText="1"/>
      <protection/>
    </xf>
    <xf numFmtId="0" fontId="69" fillId="0" borderId="0" xfId="64" applyFont="1" applyFill="1" applyBorder="1" applyAlignment="1">
      <alignment wrapText="1"/>
      <protection/>
    </xf>
    <xf numFmtId="0" fontId="69" fillId="0" borderId="0" xfId="61" applyFont="1" applyFill="1" applyBorder="1" applyAlignment="1" quotePrefix="1">
      <alignment horizontal="left" wrapText="1" indent="1"/>
      <protection/>
    </xf>
    <xf numFmtId="0" fontId="63" fillId="0" borderId="0" xfId="64" applyFont="1" applyFill="1" applyBorder="1" applyAlignment="1">
      <alignment wrapText="1"/>
      <protection/>
    </xf>
    <xf numFmtId="0" fontId="64" fillId="0" borderId="0" xfId="59" applyFont="1" applyFill="1" applyBorder="1">
      <alignment/>
      <protection/>
    </xf>
    <xf numFmtId="0" fontId="77" fillId="0" borderId="0" xfId="64" applyFont="1" applyFill="1" applyBorder="1" applyAlignment="1">
      <alignment horizontal="left" vertical="center" wrapText="1"/>
      <protection/>
    </xf>
    <xf numFmtId="0" fontId="73" fillId="0" borderId="14" xfId="64" applyFont="1" applyFill="1" applyBorder="1" applyAlignment="1">
      <alignment horizontal="left" wrapText="1"/>
      <protection/>
    </xf>
    <xf numFmtId="3" fontId="73" fillId="0" borderId="21" xfId="61" applyNumberFormat="1" applyFont="1" applyFill="1" applyBorder="1" applyAlignment="1">
      <alignment wrapText="1"/>
      <protection/>
    </xf>
    <xf numFmtId="0" fontId="67" fillId="0" borderId="0" xfId="59" applyFont="1" applyFill="1" applyBorder="1" applyAlignment="1">
      <alignment horizontal="right"/>
      <protection/>
    </xf>
    <xf numFmtId="9" fontId="67" fillId="0" borderId="0" xfId="68" applyFont="1" applyFill="1" applyBorder="1" applyAlignment="1">
      <alignment horizontal="right"/>
    </xf>
    <xf numFmtId="3" fontId="67" fillId="0" borderId="0" xfId="59" applyNumberFormat="1" applyFont="1" applyFill="1" applyBorder="1" applyAlignment="1">
      <alignment horizontal="right"/>
      <protection/>
    </xf>
    <xf numFmtId="174" fontId="69" fillId="0" borderId="11" xfId="59" applyNumberFormat="1" applyFont="1" applyBorder="1" applyAlignment="1">
      <alignment horizontal="right"/>
      <protection/>
    </xf>
    <xf numFmtId="172" fontId="69" fillId="0" borderId="22" xfId="16" applyNumberFormat="1" applyFont="1" applyFill="1" applyBorder="1" applyAlignment="1">
      <alignment horizontal="right"/>
      <protection/>
    </xf>
    <xf numFmtId="172" fontId="69" fillId="0" borderId="13" xfId="16" applyNumberFormat="1" applyFont="1" applyFill="1" applyBorder="1" applyAlignment="1">
      <alignment horizontal="right"/>
      <protection/>
    </xf>
    <xf numFmtId="172" fontId="73" fillId="0" borderId="13" xfId="16" applyNumberFormat="1" applyFont="1" applyFill="1" applyBorder="1" applyAlignment="1">
      <alignment horizontal="right"/>
      <protection/>
    </xf>
    <xf numFmtId="172" fontId="73" fillId="0" borderId="15" xfId="16" applyNumberFormat="1" applyFont="1" applyBorder="1" applyAlignment="1">
      <alignment horizontal="right"/>
      <protection/>
    </xf>
    <xf numFmtId="0" fontId="69" fillId="0" borderId="0" xfId="16" applyFont="1">
      <alignment/>
      <protection/>
    </xf>
    <xf numFmtId="172" fontId="73" fillId="0" borderId="22" xfId="16" applyNumberFormat="1" applyFont="1" applyFill="1" applyBorder="1" applyAlignment="1">
      <alignment horizontal="right"/>
      <protection/>
    </xf>
    <xf numFmtId="172" fontId="73" fillId="0" borderId="15" xfId="16" applyNumberFormat="1" applyFont="1" applyFill="1" applyBorder="1" applyAlignment="1">
      <alignment horizontal="right"/>
      <protection/>
    </xf>
    <xf numFmtId="0" fontId="63" fillId="0" borderId="0" xfId="16" applyFont="1" applyFill="1">
      <alignment/>
      <protection/>
    </xf>
    <xf numFmtId="2" fontId="75" fillId="0" borderId="0" xfId="16" applyNumberFormat="1" applyFont="1" applyFill="1">
      <alignment/>
      <protection/>
    </xf>
    <xf numFmtId="172" fontId="73" fillId="0" borderId="23" xfId="16" applyNumberFormat="1" applyFont="1" applyFill="1" applyBorder="1" applyAlignment="1">
      <alignment horizontal="right"/>
      <protection/>
    </xf>
    <xf numFmtId="172" fontId="69" fillId="0" borderId="14" xfId="16" applyNumberFormat="1" applyFont="1" applyFill="1" applyBorder="1" applyAlignment="1">
      <alignment horizontal="right"/>
      <protection/>
    </xf>
    <xf numFmtId="172" fontId="73" fillId="0" borderId="14" xfId="16" applyNumberFormat="1" applyFont="1" applyFill="1" applyBorder="1" applyAlignment="1">
      <alignment horizontal="right"/>
      <protection/>
    </xf>
    <xf numFmtId="174" fontId="73" fillId="0" borderId="13" xfId="16" applyNumberFormat="1" applyFont="1" applyBorder="1" applyAlignment="1" quotePrefix="1">
      <alignment horizontal="right"/>
      <protection/>
    </xf>
    <xf numFmtId="174" fontId="73" fillId="0" borderId="14" xfId="16" applyNumberFormat="1" applyFont="1" applyBorder="1" applyAlignment="1">
      <alignment horizontal="right"/>
      <protection/>
    </xf>
    <xf numFmtId="172" fontId="73" fillId="0" borderId="16" xfId="16" applyNumberFormat="1" applyFont="1" applyFill="1" applyBorder="1" applyAlignment="1">
      <alignment horizontal="right"/>
      <protection/>
    </xf>
    <xf numFmtId="172" fontId="73" fillId="0" borderId="22" xfId="16" applyNumberFormat="1" applyFont="1" applyBorder="1" applyAlignment="1">
      <alignment horizontal="right"/>
      <protection/>
    </xf>
    <xf numFmtId="172" fontId="73" fillId="0" borderId="13" xfId="16" applyNumberFormat="1" applyFont="1" applyBorder="1" applyAlignment="1">
      <alignment horizontal="right"/>
      <protection/>
    </xf>
    <xf numFmtId="172" fontId="69" fillId="0" borderId="13" xfId="16" applyNumberFormat="1" applyFont="1" applyBorder="1" applyAlignment="1">
      <alignment horizontal="right"/>
      <protection/>
    </xf>
    <xf numFmtId="172" fontId="69" fillId="0" borderId="13" xfId="65" applyNumberFormat="1" applyFont="1" applyFill="1" applyBorder="1" applyAlignment="1">
      <alignment horizontal="right" wrapText="1"/>
      <protection/>
    </xf>
    <xf numFmtId="172" fontId="73" fillId="0" borderId="13" xfId="65" applyNumberFormat="1" applyFont="1" applyFill="1" applyBorder="1" applyAlignment="1">
      <alignment horizontal="right" wrapText="1"/>
      <protection/>
    </xf>
    <xf numFmtId="172" fontId="69" fillId="0" borderId="13" xfId="65" applyNumberFormat="1" applyFont="1" applyFill="1" applyBorder="1" applyAlignment="1">
      <alignment horizontal="right"/>
      <protection/>
    </xf>
    <xf numFmtId="172" fontId="73" fillId="0" borderId="13" xfId="65" applyNumberFormat="1" applyFont="1" applyFill="1" applyBorder="1" applyAlignment="1">
      <alignment horizontal="right"/>
      <protection/>
    </xf>
    <xf numFmtId="0" fontId="69" fillId="0" borderId="13" xfId="16" applyFont="1" applyFill="1" applyBorder="1" applyAlignment="1">
      <alignment vertical="center"/>
      <protection/>
    </xf>
    <xf numFmtId="172" fontId="73" fillId="0" borderId="18" xfId="63" applyNumberFormat="1" applyFont="1" applyFill="1" applyBorder="1" applyAlignment="1">
      <alignment horizontal="right" wrapText="1"/>
      <protection/>
    </xf>
    <xf numFmtId="172" fontId="73" fillId="0" borderId="19" xfId="63" applyNumberFormat="1" applyFont="1" applyFill="1" applyBorder="1" applyAlignment="1">
      <alignment horizontal="right" wrapText="1"/>
      <protection/>
    </xf>
    <xf numFmtId="3" fontId="69" fillId="0" borderId="18" xfId="63" applyNumberFormat="1" applyFont="1" applyFill="1" applyBorder="1">
      <alignment/>
      <protection/>
    </xf>
    <xf numFmtId="3" fontId="69" fillId="0" borderId="19" xfId="63" applyNumberFormat="1" applyFont="1" applyFill="1" applyBorder="1">
      <alignment/>
      <protection/>
    </xf>
    <xf numFmtId="3" fontId="69" fillId="0" borderId="13" xfId="63" applyNumberFormat="1" applyFont="1" applyFill="1" applyBorder="1">
      <alignment/>
      <protection/>
    </xf>
    <xf numFmtId="3" fontId="69" fillId="0" borderId="14" xfId="63" applyNumberFormat="1" applyFont="1" applyFill="1" applyBorder="1">
      <alignment/>
      <protection/>
    </xf>
    <xf numFmtId="3" fontId="73" fillId="0" borderId="15" xfId="63" applyNumberFormat="1" applyFont="1" applyFill="1" applyBorder="1">
      <alignment/>
      <protection/>
    </xf>
    <xf numFmtId="172" fontId="73" fillId="0" borderId="21" xfId="63" applyNumberFormat="1" applyFont="1" applyFill="1" applyBorder="1" applyAlignment="1">
      <alignment horizontal="right" wrapText="1"/>
      <protection/>
    </xf>
    <xf numFmtId="0" fontId="63" fillId="0" borderId="0" xfId="60" applyFont="1" applyFill="1" applyBorder="1">
      <alignment/>
      <protection/>
    </xf>
    <xf numFmtId="0" fontId="63" fillId="0" borderId="0" xfId="63" applyFont="1" applyFill="1" applyBorder="1">
      <alignment/>
      <protection/>
    </xf>
    <xf numFmtId="3" fontId="69" fillId="0" borderId="21" xfId="63" applyNumberFormat="1" applyFont="1" applyFill="1" applyBorder="1">
      <alignment/>
      <protection/>
    </xf>
    <xf numFmtId="3" fontId="69" fillId="0" borderId="0" xfId="63" applyNumberFormat="1" applyFont="1" applyFill="1" applyBorder="1">
      <alignment/>
      <protection/>
    </xf>
    <xf numFmtId="3" fontId="73" fillId="0" borderId="20" xfId="63" applyNumberFormat="1" applyFont="1" applyFill="1" applyBorder="1">
      <alignment/>
      <protection/>
    </xf>
    <xf numFmtId="216" fontId="70" fillId="0" borderId="14" xfId="16" applyNumberFormat="1" applyFont="1" applyFill="1" applyBorder="1">
      <alignment/>
      <protection/>
    </xf>
    <xf numFmtId="0" fontId="69" fillId="33" borderId="24" xfId="62" applyFont="1" applyFill="1" applyBorder="1" applyAlignment="1">
      <alignment horizontal="left" indent="1"/>
      <protection/>
    </xf>
    <xf numFmtId="0" fontId="69" fillId="33" borderId="25" xfId="62" applyFont="1" applyFill="1" applyBorder="1" applyAlignment="1">
      <alignment horizontal="left" indent="1"/>
      <protection/>
    </xf>
    <xf numFmtId="174" fontId="69" fillId="0" borderId="26" xfId="61" applyNumberFormat="1" applyFont="1" applyFill="1" applyBorder="1" applyAlignment="1">
      <alignment wrapText="1"/>
      <protection/>
    </xf>
    <xf numFmtId="0" fontId="78" fillId="0" borderId="27" xfId="62" applyFont="1" applyFill="1" applyBorder="1" applyAlignment="1">
      <alignment horizontal="left"/>
      <protection/>
    </xf>
    <xf numFmtId="4" fontId="78" fillId="0" borderId="28" xfId="61" applyNumberFormat="1" applyFont="1" applyFill="1" applyBorder="1" applyAlignment="1">
      <alignment wrapText="1"/>
      <protection/>
    </xf>
    <xf numFmtId="4" fontId="78" fillId="0" borderId="29" xfId="61" applyNumberFormat="1" applyFont="1" applyFill="1" applyBorder="1" applyAlignment="1">
      <alignment wrapText="1"/>
      <protection/>
    </xf>
    <xf numFmtId="0" fontId="69" fillId="0" borderId="11" xfId="15" applyFont="1" applyBorder="1" applyAlignment="1">
      <alignment horizontal="left" vertical="center" wrapText="1" indent="1"/>
      <protection/>
    </xf>
    <xf numFmtId="0" fontId="79" fillId="0" borderId="0" xfId="15" applyFont="1">
      <alignment/>
      <protection/>
    </xf>
    <xf numFmtId="0" fontId="73" fillId="0" borderId="0" xfId="15" applyFont="1">
      <alignment/>
      <protection/>
    </xf>
    <xf numFmtId="172" fontId="73" fillId="0" borderId="0" xfId="15" applyNumberFormat="1" applyFont="1">
      <alignment/>
      <protection/>
    </xf>
    <xf numFmtId="172" fontId="69" fillId="0" borderId="30" xfId="16" applyNumberFormat="1" applyFont="1" applyFill="1" applyBorder="1" applyAlignment="1">
      <alignment horizontal="right"/>
      <protection/>
    </xf>
    <xf numFmtId="174" fontId="69" fillId="0" borderId="17" xfId="16" applyNumberFormat="1" applyFont="1" applyBorder="1">
      <alignment/>
      <protection/>
    </xf>
    <xf numFmtId="172" fontId="69" fillId="0" borderId="0" xfId="16" applyNumberFormat="1" applyFont="1">
      <alignment/>
      <protection/>
    </xf>
    <xf numFmtId="172" fontId="69" fillId="0" borderId="0" xfId="16" applyNumberFormat="1" applyFont="1" applyFill="1" applyBorder="1" applyAlignment="1">
      <alignment horizontal="right"/>
      <protection/>
    </xf>
    <xf numFmtId="174" fontId="69" fillId="0" borderId="11" xfId="16" applyNumberFormat="1" applyFont="1" applyBorder="1">
      <alignment/>
      <protection/>
    </xf>
    <xf numFmtId="172" fontId="73" fillId="0" borderId="0" xfId="16" applyNumberFormat="1" applyFont="1" applyFill="1" applyBorder="1" applyAlignment="1">
      <alignment horizontal="right"/>
      <protection/>
    </xf>
    <xf numFmtId="174" fontId="73" fillId="0" borderId="11" xfId="16" applyNumberFormat="1" applyFont="1" applyBorder="1">
      <alignment/>
      <protection/>
    </xf>
    <xf numFmtId="174" fontId="69" fillId="0" borderId="11" xfId="16" applyNumberFormat="1" applyFont="1" applyBorder="1" applyAlignment="1">
      <alignment horizontal="right"/>
      <protection/>
    </xf>
    <xf numFmtId="0" fontId="62" fillId="0" borderId="0" xfId="16" applyFont="1">
      <alignment/>
      <protection/>
    </xf>
    <xf numFmtId="174" fontId="69" fillId="0" borderId="11" xfId="16" applyNumberFormat="1" applyFont="1" applyFill="1" applyBorder="1" applyAlignment="1">
      <alignment horizontal="right"/>
      <protection/>
    </xf>
    <xf numFmtId="174" fontId="73" fillId="0" borderId="11" xfId="16" applyNumberFormat="1" applyFont="1" applyBorder="1" applyAlignment="1">
      <alignment horizontal="right"/>
      <protection/>
    </xf>
    <xf numFmtId="172" fontId="73" fillId="0" borderId="20" xfId="16" applyNumberFormat="1" applyFont="1" applyFill="1" applyBorder="1" applyAlignment="1">
      <alignment horizontal="right"/>
      <protection/>
    </xf>
    <xf numFmtId="174" fontId="73" fillId="0" borderId="12" xfId="16" applyNumberFormat="1" applyFont="1" applyBorder="1">
      <alignment/>
      <protection/>
    </xf>
    <xf numFmtId="185" fontId="69" fillId="0" borderId="0" xfId="16" applyNumberFormat="1" applyFont="1">
      <alignment/>
      <protection/>
    </xf>
    <xf numFmtId="172" fontId="69" fillId="0" borderId="0" xfId="16" applyNumberFormat="1" applyFont="1" applyFill="1">
      <alignment/>
      <protection/>
    </xf>
    <xf numFmtId="174" fontId="73" fillId="0" borderId="11" xfId="16" applyNumberFormat="1" applyFont="1" applyFill="1" applyBorder="1" applyAlignment="1">
      <alignment horizontal="right"/>
      <protection/>
    </xf>
    <xf numFmtId="174" fontId="73" fillId="0" borderId="12" xfId="16" applyNumberFormat="1" applyFont="1" applyFill="1" applyBorder="1" applyAlignment="1">
      <alignment horizontal="right"/>
      <protection/>
    </xf>
    <xf numFmtId="0" fontId="69" fillId="0" borderId="0" xfId="16" applyFont="1" applyFill="1" applyBorder="1">
      <alignment/>
      <protection/>
    </xf>
    <xf numFmtId="0" fontId="69" fillId="0" borderId="0" xfId="16" applyFont="1" applyFill="1">
      <alignment/>
      <protection/>
    </xf>
    <xf numFmtId="0" fontId="72" fillId="0" borderId="0" xfId="16" applyFont="1" applyFill="1" applyAlignment="1">
      <alignment wrapText="1"/>
      <protection/>
    </xf>
    <xf numFmtId="172" fontId="73" fillId="0" borderId="23" xfId="16" applyNumberFormat="1" applyFont="1" applyBorder="1" applyAlignment="1">
      <alignment horizontal="right"/>
      <protection/>
    </xf>
    <xf numFmtId="174" fontId="73" fillId="0" borderId="10" xfId="16" applyNumberFormat="1" applyFont="1" applyBorder="1" applyAlignment="1">
      <alignment horizontal="right"/>
      <protection/>
    </xf>
    <xf numFmtId="172" fontId="73" fillId="0" borderId="14" xfId="16" applyNumberFormat="1" applyFont="1" applyBorder="1" applyAlignment="1">
      <alignment horizontal="right"/>
      <protection/>
    </xf>
    <xf numFmtId="172" fontId="69" fillId="0" borderId="14" xfId="16" applyNumberFormat="1" applyFont="1" applyBorder="1" applyAlignment="1">
      <alignment horizontal="right"/>
      <protection/>
    </xf>
    <xf numFmtId="172" fontId="73" fillId="0" borderId="16" xfId="16" applyNumberFormat="1" applyFont="1" applyBorder="1" applyAlignment="1">
      <alignment horizontal="right"/>
      <protection/>
    </xf>
    <xf numFmtId="174" fontId="73" fillId="0" borderId="12" xfId="16" applyNumberFormat="1" applyFont="1" applyBorder="1" applyAlignment="1">
      <alignment horizontal="right"/>
      <protection/>
    </xf>
    <xf numFmtId="172" fontId="63" fillId="0" borderId="0" xfId="60" applyNumberFormat="1" applyFont="1" applyAlignment="1">
      <alignment horizontal="left"/>
      <protection/>
    </xf>
    <xf numFmtId="172" fontId="69" fillId="0" borderId="14" xfId="65" applyNumberFormat="1" applyFont="1" applyFill="1" applyBorder="1" applyAlignment="1">
      <alignment horizontal="right" wrapText="1"/>
      <protection/>
    </xf>
    <xf numFmtId="172" fontId="73" fillId="0" borderId="14" xfId="65" applyNumberFormat="1" applyFont="1" applyFill="1" applyBorder="1" applyAlignment="1">
      <alignment horizontal="right" wrapText="1"/>
      <protection/>
    </xf>
    <xf numFmtId="174" fontId="69" fillId="0" borderId="11" xfId="60" applyNumberFormat="1" applyFont="1" applyBorder="1">
      <alignment/>
      <protection/>
    </xf>
    <xf numFmtId="174" fontId="69" fillId="0" borderId="11" xfId="60" applyNumberFormat="1" applyFont="1" applyBorder="1" applyAlignment="1">
      <alignment horizontal="right"/>
      <protection/>
    </xf>
    <xf numFmtId="174" fontId="73" fillId="0" borderId="11" xfId="60" applyNumberFormat="1" applyFont="1" applyBorder="1">
      <alignment/>
      <protection/>
    </xf>
    <xf numFmtId="185" fontId="63" fillId="0" borderId="0" xfId="60" applyNumberFormat="1" applyFont="1" applyAlignment="1">
      <alignment horizontal="left"/>
      <protection/>
    </xf>
    <xf numFmtId="172" fontId="69" fillId="0" borderId="14" xfId="65" applyNumberFormat="1" applyFont="1" applyFill="1" applyBorder="1" applyAlignment="1">
      <alignment horizontal="right"/>
      <protection/>
    </xf>
    <xf numFmtId="172" fontId="73" fillId="0" borderId="14" xfId="65" applyNumberFormat="1" applyFont="1" applyFill="1" applyBorder="1" applyAlignment="1">
      <alignment horizontal="right"/>
      <protection/>
    </xf>
    <xf numFmtId="0" fontId="63" fillId="0" borderId="0" xfId="60" applyFont="1" applyAlignment="1">
      <alignment horizontal="left"/>
      <protection/>
    </xf>
    <xf numFmtId="174" fontId="73" fillId="0" borderId="11" xfId="60" applyNumberFormat="1" applyFont="1" applyBorder="1" applyAlignment="1">
      <alignment horizontal="right"/>
      <protection/>
    </xf>
    <xf numFmtId="0" fontId="63" fillId="0" borderId="0" xfId="60" applyFont="1" applyBorder="1">
      <alignment/>
      <protection/>
    </xf>
    <xf numFmtId="0" fontId="69" fillId="0" borderId="14" xfId="16" applyFont="1" applyFill="1" applyBorder="1" applyAlignment="1">
      <alignment vertical="center"/>
      <protection/>
    </xf>
    <xf numFmtId="174" fontId="73" fillId="0" borderId="12" xfId="60" applyNumberFormat="1" applyFont="1" applyBorder="1">
      <alignment/>
      <protection/>
    </xf>
    <xf numFmtId="0" fontId="63" fillId="0" borderId="0" xfId="63" applyFont="1" applyFill="1">
      <alignment/>
      <protection/>
    </xf>
    <xf numFmtId="0" fontId="70" fillId="0" borderId="12" xfId="15" applyFont="1" applyFill="1" applyBorder="1" applyAlignment="1">
      <alignment horizontal="left" vertical="center"/>
      <protection/>
    </xf>
    <xf numFmtId="173" fontId="70" fillId="0" borderId="15" xfId="68" applyNumberFormat="1" applyFont="1" applyFill="1" applyBorder="1" applyAlignment="1">
      <alignment horizontal="right"/>
    </xf>
    <xf numFmtId="173" fontId="70" fillId="0" borderId="20" xfId="68" applyNumberFormat="1" applyFont="1" applyFill="1" applyBorder="1" applyAlignment="1">
      <alignment horizontal="right"/>
    </xf>
    <xf numFmtId="0" fontId="73" fillId="0" borderId="17" xfId="15" applyFont="1" applyBorder="1" applyAlignment="1">
      <alignment horizontal="left" vertical="center"/>
      <protection/>
    </xf>
    <xf numFmtId="0" fontId="74" fillId="0" borderId="12" xfId="15" applyFont="1" applyBorder="1" applyAlignment="1">
      <alignment horizontal="left" vertical="center"/>
      <protection/>
    </xf>
    <xf numFmtId="172" fontId="73" fillId="0" borderId="18" xfId="16" applyNumberFormat="1" applyFont="1" applyFill="1" applyBorder="1" applyAlignment="1">
      <alignment horizontal="right"/>
      <protection/>
    </xf>
    <xf numFmtId="172" fontId="73" fillId="0" borderId="21" xfId="16" applyNumberFormat="1" applyFont="1" applyFill="1" applyBorder="1" applyAlignment="1">
      <alignment horizontal="right"/>
      <protection/>
    </xf>
    <xf numFmtId="174" fontId="73" fillId="0" borderId="17" xfId="16" applyNumberFormat="1" applyFont="1" applyBorder="1" applyAlignment="1">
      <alignment horizontal="right"/>
      <protection/>
    </xf>
    <xf numFmtId="173" fontId="74" fillId="0" borderId="15" xfId="68" applyNumberFormat="1" applyFont="1" applyFill="1" applyBorder="1" applyAlignment="1">
      <alignment horizontal="right"/>
    </xf>
    <xf numFmtId="173" fontId="74" fillId="0" borderId="20" xfId="68" applyNumberFormat="1" applyFont="1" applyFill="1" applyBorder="1" applyAlignment="1">
      <alignment horizontal="right"/>
    </xf>
    <xf numFmtId="172" fontId="73" fillId="0" borderId="25" xfId="16" applyNumberFormat="1" applyFont="1" applyFill="1" applyBorder="1" applyAlignment="1">
      <alignment horizontal="right"/>
      <protection/>
    </xf>
    <xf numFmtId="172" fontId="69" fillId="0" borderId="25" xfId="16" applyNumberFormat="1" applyFont="1" applyFill="1" applyBorder="1" applyAlignment="1">
      <alignment horizontal="right"/>
      <protection/>
    </xf>
    <xf numFmtId="172" fontId="73" fillId="0" borderId="0" xfId="16" applyNumberFormat="1" applyFont="1">
      <alignment/>
      <protection/>
    </xf>
    <xf numFmtId="172" fontId="73" fillId="0" borderId="31" xfId="16" applyNumberFormat="1" applyFont="1" applyFill="1" applyBorder="1" applyAlignment="1">
      <alignment horizontal="right"/>
      <protection/>
    </xf>
    <xf numFmtId="216" fontId="74" fillId="0" borderId="11" xfId="16" applyNumberFormat="1" applyFont="1" applyBorder="1">
      <alignment/>
      <protection/>
    </xf>
    <xf numFmtId="0" fontId="74" fillId="0" borderId="11" xfId="15" applyFont="1" applyFill="1" applyBorder="1" applyAlignment="1">
      <alignment horizontal="left" vertical="center"/>
      <protection/>
    </xf>
    <xf numFmtId="0" fontId="73" fillId="0" borderId="0" xfId="15" applyFont="1" applyFill="1">
      <alignment/>
      <protection/>
    </xf>
    <xf numFmtId="172" fontId="73" fillId="0" borderId="0" xfId="15" applyNumberFormat="1" applyFont="1" applyFill="1">
      <alignment/>
      <protection/>
    </xf>
    <xf numFmtId="172" fontId="73" fillId="0" borderId="0" xfId="16" applyNumberFormat="1" applyFont="1" applyFill="1">
      <alignment/>
      <protection/>
    </xf>
    <xf numFmtId="216" fontId="74" fillId="0" borderId="12" xfId="16" applyNumberFormat="1" applyFont="1" applyBorder="1">
      <alignment/>
      <protection/>
    </xf>
    <xf numFmtId="0" fontId="71" fillId="0" borderId="0" xfId="15" applyFont="1" applyAlignment="1">
      <alignment horizontal="left" wrapText="1"/>
      <protection/>
    </xf>
    <xf numFmtId="0" fontId="63" fillId="0" borderId="0" xfId="59" applyFont="1" applyFill="1" applyAlignment="1">
      <alignment wrapText="1"/>
      <protection/>
    </xf>
    <xf numFmtId="0" fontId="63" fillId="0" borderId="0" xfId="62" applyFont="1" applyFill="1" applyBorder="1" applyAlignment="1">
      <alignment horizontal="left" wrapText="1"/>
      <protection/>
    </xf>
    <xf numFmtId="0" fontId="73" fillId="0" borderId="32" xfId="62" applyFont="1" applyFill="1" applyBorder="1" applyAlignment="1">
      <alignment/>
      <protection/>
    </xf>
    <xf numFmtId="173" fontId="73" fillId="0" borderId="33" xfId="68" applyNumberFormat="1" applyFont="1" applyFill="1" applyBorder="1" applyAlignment="1">
      <alignment wrapText="1"/>
    </xf>
    <xf numFmtId="0" fontId="73" fillId="0" borderId="12" xfId="62" applyFont="1" applyFill="1" applyBorder="1" applyAlignment="1">
      <alignment/>
      <protection/>
    </xf>
    <xf numFmtId="173" fontId="73" fillId="0" borderId="20" xfId="68" applyNumberFormat="1" applyFont="1" applyFill="1" applyBorder="1" applyAlignment="1">
      <alignment/>
    </xf>
    <xf numFmtId="172" fontId="69" fillId="0" borderId="34" xfId="16" applyNumberFormat="1" applyFont="1" applyFill="1" applyBorder="1" applyAlignment="1">
      <alignment horizontal="right"/>
      <protection/>
    </xf>
    <xf numFmtId="172" fontId="69" fillId="0" borderId="35" xfId="16" applyNumberFormat="1" applyFont="1" applyFill="1" applyBorder="1" applyAlignment="1">
      <alignment horizontal="right"/>
      <protection/>
    </xf>
    <xf numFmtId="172" fontId="69" fillId="0" borderId="24" xfId="16" applyNumberFormat="1" applyFont="1" applyFill="1" applyBorder="1" applyAlignment="1">
      <alignment horizontal="right"/>
      <protection/>
    </xf>
    <xf numFmtId="172" fontId="62" fillId="0" borderId="0" xfId="15" applyNumberFormat="1" applyFont="1">
      <alignment/>
      <protection/>
    </xf>
    <xf numFmtId="173" fontId="63" fillId="0" borderId="0" xfId="68" applyNumberFormat="1" applyFont="1" applyAlignment="1">
      <alignment/>
    </xf>
    <xf numFmtId="0" fontId="78" fillId="0" borderId="26" xfId="62" applyFont="1" applyFill="1" applyBorder="1" applyAlignment="1">
      <alignment horizontal="left"/>
      <protection/>
    </xf>
    <xf numFmtId="216" fontId="70" fillId="0" borderId="12" xfId="16" applyNumberFormat="1" applyFont="1" applyBorder="1">
      <alignment/>
      <protection/>
    </xf>
    <xf numFmtId="3" fontId="73" fillId="0" borderId="16" xfId="63" applyNumberFormat="1" applyFont="1" applyFill="1" applyBorder="1">
      <alignment/>
      <protection/>
    </xf>
    <xf numFmtId="174" fontId="73" fillId="0" borderId="12" xfId="61" applyNumberFormat="1" applyFont="1" applyFill="1" applyBorder="1" applyAlignment="1">
      <alignment horizontal="right" wrapText="1"/>
      <protection/>
    </xf>
    <xf numFmtId="174" fontId="73" fillId="0" borderId="14" xfId="16" applyNumberFormat="1" applyFont="1" applyFill="1" applyBorder="1" applyAlignment="1">
      <alignment horizontal="right"/>
      <protection/>
    </xf>
    <xf numFmtId="10" fontId="62" fillId="0" borderId="0" xfId="68" applyNumberFormat="1" applyFont="1" applyAlignment="1">
      <alignment/>
    </xf>
    <xf numFmtId="0" fontId="77" fillId="34" borderId="36" xfId="15" applyFont="1" applyFill="1" applyBorder="1" applyAlignment="1">
      <alignment horizontal="right" vertical="center" wrapText="1"/>
      <protection/>
    </xf>
    <xf numFmtId="0" fontId="77" fillId="34" borderId="37" xfId="15" applyFont="1" applyFill="1" applyBorder="1" applyAlignment="1">
      <alignment horizontal="right" vertical="center" wrapText="1"/>
      <protection/>
    </xf>
    <xf numFmtId="0" fontId="77" fillId="34" borderId="38" xfId="15" applyFont="1" applyFill="1" applyBorder="1" applyAlignment="1">
      <alignment horizontal="right" vertical="center"/>
      <protection/>
    </xf>
    <xf numFmtId="0" fontId="77" fillId="34" borderId="39" xfId="15" applyFont="1" applyFill="1" applyBorder="1" applyAlignment="1">
      <alignment horizontal="right" vertical="center"/>
      <protection/>
    </xf>
    <xf numFmtId="0" fontId="70" fillId="0" borderId="0" xfId="15" applyFont="1" applyFill="1" applyAlignment="1">
      <alignment horizontal="left" vertical="top" wrapText="1"/>
      <protection/>
    </xf>
    <xf numFmtId="0" fontId="77" fillId="34" borderId="0" xfId="15" applyFont="1" applyFill="1" applyBorder="1" applyAlignment="1">
      <alignment horizontal="center" vertical="center" wrapText="1"/>
      <protection/>
    </xf>
    <xf numFmtId="0" fontId="80" fillId="0" borderId="0" xfId="15" applyFont="1" applyBorder="1" applyAlignment="1">
      <alignment horizontal="center" vertical="center"/>
      <protection/>
    </xf>
    <xf numFmtId="0" fontId="77" fillId="34" borderId="17" xfId="15" applyFont="1" applyFill="1" applyBorder="1" applyAlignment="1">
      <alignment horizontal="left" vertical="center"/>
      <protection/>
    </xf>
    <xf numFmtId="0" fontId="77" fillId="34" borderId="32" xfId="15" applyFont="1" applyFill="1" applyBorder="1" applyAlignment="1">
      <alignment horizontal="left" vertical="center"/>
      <protection/>
    </xf>
    <xf numFmtId="0" fontId="70" fillId="0" borderId="0" xfId="15" applyFont="1" applyFill="1" applyAlignment="1">
      <alignment horizontal="left" wrapText="1"/>
      <protection/>
    </xf>
    <xf numFmtId="0" fontId="77" fillId="34" borderId="18" xfId="15" applyFont="1" applyFill="1" applyBorder="1" applyAlignment="1">
      <alignment horizontal="right" vertical="center" wrapText="1"/>
      <protection/>
    </xf>
    <xf numFmtId="0" fontId="77" fillId="34" borderId="33" xfId="15" applyFont="1" applyFill="1" applyBorder="1" applyAlignment="1">
      <alignment horizontal="right" vertical="center" wrapText="1"/>
      <protection/>
    </xf>
    <xf numFmtId="0" fontId="77" fillId="34" borderId="21" xfId="15" applyFont="1" applyFill="1" applyBorder="1" applyAlignment="1">
      <alignment horizontal="right" vertical="center"/>
      <protection/>
    </xf>
    <xf numFmtId="0" fontId="77" fillId="34" borderId="28" xfId="15" applyFont="1" applyFill="1" applyBorder="1" applyAlignment="1">
      <alignment horizontal="right" vertical="center"/>
      <protection/>
    </xf>
    <xf numFmtId="0" fontId="77" fillId="34" borderId="19" xfId="15" applyFont="1" applyFill="1" applyBorder="1" applyAlignment="1">
      <alignment horizontal="right" vertical="center" wrapText="1"/>
      <protection/>
    </xf>
    <xf numFmtId="0" fontId="77" fillId="34" borderId="16" xfId="15" applyFont="1" applyFill="1" applyBorder="1" applyAlignment="1">
      <alignment horizontal="right" vertical="center" wrapText="1"/>
      <protection/>
    </xf>
    <xf numFmtId="0" fontId="71" fillId="0" borderId="0" xfId="15" applyFont="1" applyFill="1" applyAlignment="1">
      <alignment horizontal="left" wrapText="1"/>
      <protection/>
    </xf>
    <xf numFmtId="0" fontId="71" fillId="0" borderId="0" xfId="15" applyFont="1" applyAlignment="1">
      <alignment horizontal="left" wrapText="1"/>
      <protection/>
    </xf>
    <xf numFmtId="0" fontId="77" fillId="34" borderId="11" xfId="15" applyFont="1" applyFill="1" applyBorder="1" applyAlignment="1">
      <alignment horizontal="left" vertical="center"/>
      <protection/>
    </xf>
    <xf numFmtId="0" fontId="77" fillId="34" borderId="17" xfId="15" applyFont="1" applyFill="1" applyBorder="1" applyAlignment="1">
      <alignment horizontal="left" vertical="center" wrapText="1"/>
      <protection/>
    </xf>
    <xf numFmtId="0" fontId="77" fillId="34" borderId="32" xfId="15" applyFont="1" applyFill="1" applyBorder="1" applyAlignment="1">
      <alignment horizontal="left" vertical="center" wrapText="1"/>
      <protection/>
    </xf>
    <xf numFmtId="0" fontId="64" fillId="0" borderId="0" xfId="59" applyFont="1" applyFill="1" applyAlignment="1">
      <alignment wrapText="1"/>
      <protection/>
    </xf>
    <xf numFmtId="0" fontId="63" fillId="0" borderId="0" xfId="59" applyFont="1" applyFill="1" applyAlignment="1">
      <alignment wrapText="1"/>
      <protection/>
    </xf>
    <xf numFmtId="0" fontId="77" fillId="34" borderId="18" xfId="64" applyFont="1" applyFill="1" applyBorder="1" applyAlignment="1">
      <alignment horizontal="left" vertical="center" wrapText="1"/>
      <protection/>
    </xf>
    <xf numFmtId="0" fontId="76" fillId="34" borderId="13" xfId="64" applyFont="1" applyFill="1" applyBorder="1" applyAlignment="1">
      <alignment horizontal="left" vertical="center" wrapText="1"/>
      <protection/>
    </xf>
    <xf numFmtId="14" fontId="77" fillId="34" borderId="19" xfId="64" applyNumberFormat="1" applyFont="1" applyFill="1" applyBorder="1" applyAlignment="1">
      <alignment horizontal="right" vertical="center" wrapText="1"/>
      <protection/>
    </xf>
    <xf numFmtId="0" fontId="77" fillId="34" borderId="14" xfId="64" applyFont="1" applyFill="1" applyBorder="1" applyAlignment="1">
      <alignment horizontal="right" vertical="center" wrapText="1"/>
      <protection/>
    </xf>
    <xf numFmtId="14" fontId="77" fillId="34" borderId="19" xfId="65" applyNumberFormat="1" applyFont="1" applyFill="1" applyBorder="1" applyAlignment="1">
      <alignment horizontal="right" vertical="center" wrapText="1"/>
      <protection/>
    </xf>
    <xf numFmtId="0" fontId="77" fillId="34" borderId="14" xfId="65" applyFont="1" applyFill="1" applyBorder="1" applyAlignment="1">
      <alignment horizontal="right" vertical="center" wrapText="1"/>
      <protection/>
    </xf>
    <xf numFmtId="0" fontId="65" fillId="0" borderId="0" xfId="15" applyFont="1" applyFill="1" applyBorder="1" applyAlignment="1">
      <alignment horizontal="right" vertical="center"/>
      <protection/>
    </xf>
    <xf numFmtId="0" fontId="64" fillId="0" borderId="0" xfId="62" applyFont="1" applyFill="1" applyBorder="1" applyAlignment="1">
      <alignment horizontal="left" wrapText="1"/>
      <protection/>
    </xf>
    <xf numFmtId="0" fontId="63" fillId="0" borderId="0" xfId="62" applyFont="1" applyFill="1" applyBorder="1" applyAlignment="1">
      <alignment horizontal="left" wrapText="1"/>
      <protection/>
    </xf>
    <xf numFmtId="0" fontId="77" fillId="34" borderId="17" xfId="64" applyFont="1" applyFill="1" applyBorder="1" applyAlignment="1">
      <alignment horizontal="right" vertical="center" wrapText="1"/>
      <protection/>
    </xf>
    <xf numFmtId="0" fontId="77" fillId="34" borderId="12" xfId="64" applyFont="1" applyFill="1" applyBorder="1" applyAlignment="1">
      <alignment horizontal="right" vertical="center" wrapText="1"/>
      <protection/>
    </xf>
    <xf numFmtId="0" fontId="77" fillId="34" borderId="40" xfId="15" applyFont="1" applyFill="1" applyBorder="1" applyAlignment="1">
      <alignment horizontal="right" vertical="center" wrapText="1"/>
      <protection/>
    </xf>
    <xf numFmtId="0" fontId="77" fillId="34" borderId="41" xfId="15" applyFont="1" applyFill="1" applyBorder="1" applyAlignment="1">
      <alignment horizontal="right" vertical="center" wrapText="1"/>
      <protection/>
    </xf>
    <xf numFmtId="0" fontId="71" fillId="0" borderId="0" xfId="62" applyFont="1" applyFill="1" applyBorder="1" applyAlignment="1">
      <alignment horizontal="left" wrapText="1"/>
      <protection/>
    </xf>
    <xf numFmtId="0" fontId="77" fillId="34" borderId="17" xfId="62" applyFont="1" applyFill="1" applyBorder="1" applyAlignment="1">
      <alignment horizontal="left" vertical="center" wrapText="1"/>
      <protection/>
    </xf>
    <xf numFmtId="0" fontId="77" fillId="34" borderId="32" xfId="62" applyFont="1" applyFill="1" applyBorder="1" applyAlignment="1">
      <alignment horizontal="left" vertical="center" wrapText="1"/>
      <protection/>
    </xf>
    <xf numFmtId="0" fontId="77" fillId="34" borderId="30"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42" xfId="15" applyFont="1" applyFill="1" applyBorder="1" applyAlignment="1">
      <alignment horizontal="right" vertical="center"/>
      <protection/>
    </xf>
    <xf numFmtId="0" fontId="77" fillId="34" borderId="31" xfId="15" applyFont="1" applyFill="1" applyBorder="1" applyAlignment="1">
      <alignment horizontal="right" vertical="center"/>
      <protection/>
    </xf>
    <xf numFmtId="0" fontId="77" fillId="34" borderId="25" xfId="15" applyFont="1" applyFill="1" applyBorder="1" applyAlignment="1">
      <alignment horizontal="right" vertical="center"/>
      <protection/>
    </xf>
    <xf numFmtId="0" fontId="77" fillId="34" borderId="43" xfId="16" applyFont="1" applyFill="1" applyBorder="1" applyAlignment="1">
      <alignment horizontal="right" vertical="center"/>
      <protection/>
    </xf>
    <xf numFmtId="0" fontId="77" fillId="34" borderId="24" xfId="16" applyFont="1" applyFill="1" applyBorder="1" applyAlignment="1">
      <alignment horizontal="right" vertical="center"/>
      <protection/>
    </xf>
    <xf numFmtId="0" fontId="71" fillId="0" borderId="0" xfId="62" applyFont="1" applyFill="1" applyBorder="1" applyAlignment="1">
      <alignment horizontal="left" vertical="center" wrapText="1"/>
      <protection/>
    </xf>
    <xf numFmtId="0" fontId="77" fillId="34" borderId="11" xfId="62" applyFont="1" applyFill="1" applyBorder="1" applyAlignment="1">
      <alignment horizontal="left" vertical="center" wrapText="1"/>
      <protection/>
    </xf>
    <xf numFmtId="0" fontId="77" fillId="34" borderId="42" xfId="16" applyFont="1" applyFill="1" applyBorder="1" applyAlignment="1">
      <alignment horizontal="right" vertical="center"/>
      <protection/>
    </xf>
    <xf numFmtId="0" fontId="77" fillId="34" borderId="31" xfId="16" applyFont="1" applyFill="1" applyBorder="1" applyAlignment="1">
      <alignment horizontal="right" vertical="center"/>
      <protection/>
    </xf>
    <xf numFmtId="0" fontId="77" fillId="34" borderId="25" xfId="16" applyFont="1" applyFill="1" applyBorder="1" applyAlignment="1">
      <alignment horizontal="right" vertical="center"/>
      <protection/>
    </xf>
    <xf numFmtId="0" fontId="77" fillId="34" borderId="30" xfId="16" applyFont="1" applyFill="1" applyBorder="1" applyAlignment="1">
      <alignment horizontal="right" vertical="center"/>
      <protection/>
    </xf>
    <xf numFmtId="0" fontId="77" fillId="34" borderId="20" xfId="16" applyFont="1" applyFill="1" applyBorder="1" applyAlignment="1">
      <alignment horizontal="right" vertical="center"/>
      <protection/>
    </xf>
    <xf numFmtId="0" fontId="77" fillId="34" borderId="0" xfId="16" applyFont="1" applyFill="1" applyBorder="1" applyAlignment="1">
      <alignment horizontal="right" vertical="center"/>
      <protection/>
    </xf>
    <xf numFmtId="173" fontId="73" fillId="0" borderId="44" xfId="68" applyNumberFormat="1" applyFont="1" applyFill="1" applyBorder="1" applyAlignment="1">
      <alignment/>
    </xf>
    <xf numFmtId="216" fontId="73" fillId="0" borderId="32" xfId="16" applyNumberFormat="1" applyFont="1" applyFill="1" applyBorder="1">
      <alignment/>
      <protection/>
    </xf>
    <xf numFmtId="173" fontId="73" fillId="0" borderId="16" xfId="68" applyNumberFormat="1" applyFont="1" applyFill="1" applyBorder="1" applyAlignment="1">
      <alignment/>
    </xf>
  </cellXfs>
  <cellStyles count="60">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4.57421875" style="1" bestFit="1" customWidth="1"/>
    <col min="6" max="6" width="11.7109375" style="1" customWidth="1"/>
    <col min="7" max="7" width="9.140625" style="1" customWidth="1"/>
    <col min="8" max="8" width="14.57421875" style="1" bestFit="1" customWidth="1"/>
    <col min="9" max="9" width="11.7109375" style="1" bestFit="1" customWidth="1"/>
    <col min="10" max="16384" width="9.140625" style="1" customWidth="1"/>
  </cols>
  <sheetData>
    <row r="1" spans="2:7" ht="12.75">
      <c r="B1" s="2"/>
      <c r="C1" s="2"/>
      <c r="D1" s="2"/>
      <c r="E1" s="2"/>
      <c r="F1" s="2"/>
      <c r="G1" s="2"/>
    </row>
    <row r="2" spans="2:9" ht="15.75">
      <c r="B2" s="346" t="s">
        <v>167</v>
      </c>
      <c r="C2" s="346"/>
      <c r="D2" s="346"/>
      <c r="E2" s="346"/>
      <c r="F2" s="346"/>
      <c r="G2" s="346"/>
      <c r="H2" s="346"/>
      <c r="I2" s="346"/>
    </row>
    <row r="3" spans="2:9" ht="195" customHeight="1">
      <c r="B3" s="344" t="s">
        <v>211</v>
      </c>
      <c r="C3" s="344"/>
      <c r="D3" s="344"/>
      <c r="E3" s="344"/>
      <c r="F3" s="344"/>
      <c r="G3" s="344"/>
      <c r="H3" s="344"/>
      <c r="I3" s="344"/>
    </row>
    <row r="4" spans="2:7" ht="12.75">
      <c r="B4" s="2"/>
      <c r="C4" s="2"/>
      <c r="D4" s="2"/>
      <c r="E4" s="2"/>
      <c r="F4" s="2"/>
      <c r="G4" s="2"/>
    </row>
    <row r="5" spans="2:9" ht="12.75" customHeight="1">
      <c r="B5" s="2"/>
      <c r="C5" s="2"/>
      <c r="D5" s="2"/>
      <c r="E5" s="345" t="s">
        <v>203</v>
      </c>
      <c r="F5" s="345"/>
      <c r="G5" s="2"/>
      <c r="H5" s="345" t="s">
        <v>204</v>
      </c>
      <c r="I5" s="345"/>
    </row>
    <row r="6" spans="2:9" ht="12.75" customHeight="1">
      <c r="B6" s="2"/>
      <c r="C6" s="2"/>
      <c r="D6" s="2"/>
      <c r="E6" s="345"/>
      <c r="F6" s="345"/>
      <c r="G6" s="2"/>
      <c r="H6" s="345"/>
      <c r="I6" s="345"/>
    </row>
    <row r="7" spans="2:9" ht="12.75" customHeight="1">
      <c r="B7" s="347"/>
      <c r="C7" s="2"/>
      <c r="D7" s="2"/>
      <c r="E7" s="340" t="s">
        <v>169</v>
      </c>
      <c r="F7" s="342" t="s">
        <v>170</v>
      </c>
      <c r="G7" s="2"/>
      <c r="H7" s="340" t="s">
        <v>169</v>
      </c>
      <c r="I7" s="342" t="s">
        <v>170</v>
      </c>
    </row>
    <row r="8" spans="2:9" ht="12.75">
      <c r="B8" s="348"/>
      <c r="C8" s="2"/>
      <c r="D8" s="2"/>
      <c r="E8" s="341"/>
      <c r="F8" s="343"/>
      <c r="G8" s="2"/>
      <c r="H8" s="341"/>
      <c r="I8" s="343"/>
    </row>
    <row r="9" spans="2:9" ht="14.25" customHeight="1">
      <c r="B9" s="80" t="s">
        <v>11</v>
      </c>
      <c r="C9" s="67"/>
      <c r="D9" s="68"/>
      <c r="E9" s="329">
        <v>51</v>
      </c>
      <c r="F9" s="330">
        <v>48</v>
      </c>
      <c r="G9" s="263"/>
      <c r="H9" s="329">
        <v>25</v>
      </c>
      <c r="I9" s="330">
        <v>23</v>
      </c>
    </row>
    <row r="10" spans="2:9" ht="7.5" customHeight="1">
      <c r="B10" s="80"/>
      <c r="C10" s="67"/>
      <c r="D10" s="68"/>
      <c r="E10" s="331"/>
      <c r="F10" s="313"/>
      <c r="G10" s="263"/>
      <c r="H10" s="331"/>
      <c r="I10" s="313"/>
    </row>
    <row r="11" spans="2:9" ht="14.25" customHeight="1">
      <c r="B11" s="80" t="s">
        <v>14</v>
      </c>
      <c r="C11" s="67"/>
      <c r="D11" s="68"/>
      <c r="E11" s="215">
        <v>-13933</v>
      </c>
      <c r="F11" s="313">
        <v>-14063</v>
      </c>
      <c r="G11" s="263"/>
      <c r="H11" s="215">
        <v>-4612</v>
      </c>
      <c r="I11" s="313">
        <v>-4657</v>
      </c>
    </row>
    <row r="12" spans="2:9" ht="14.25" customHeight="1">
      <c r="B12" s="80" t="s">
        <v>15</v>
      </c>
      <c r="C12" s="67"/>
      <c r="D12" s="68"/>
      <c r="E12" s="215">
        <v>-5700</v>
      </c>
      <c r="F12" s="313">
        <v>-6138</v>
      </c>
      <c r="G12" s="263"/>
      <c r="H12" s="215">
        <v>-1857</v>
      </c>
      <c r="I12" s="313">
        <v>-2002</v>
      </c>
    </row>
    <row r="13" spans="2:9" ht="7.5" customHeight="1">
      <c r="B13" s="80"/>
      <c r="C13" s="67"/>
      <c r="D13" s="68"/>
      <c r="E13" s="215"/>
      <c r="F13" s="313"/>
      <c r="G13" s="269"/>
      <c r="H13" s="215"/>
      <c r="I13" s="313"/>
    </row>
    <row r="14" spans="2:9" ht="14.25" customHeight="1">
      <c r="B14" s="81" t="s">
        <v>3</v>
      </c>
      <c r="C14" s="67"/>
      <c r="D14" s="68"/>
      <c r="E14" s="216">
        <v>9318</v>
      </c>
      <c r="F14" s="312">
        <v>8748</v>
      </c>
      <c r="G14" s="269"/>
      <c r="H14" s="216">
        <v>3262</v>
      </c>
      <c r="I14" s="312">
        <v>3073</v>
      </c>
    </row>
    <row r="15" spans="2:9" ht="7.5" customHeight="1">
      <c r="B15" s="80"/>
      <c r="C15" s="69"/>
      <c r="D15" s="68"/>
      <c r="E15" s="215"/>
      <c r="F15" s="313"/>
      <c r="G15" s="263"/>
      <c r="H15" s="215"/>
      <c r="I15" s="313"/>
    </row>
    <row r="16" spans="2:9" ht="14.25" customHeight="1">
      <c r="B16" s="80" t="s">
        <v>162</v>
      </c>
      <c r="C16" s="67"/>
      <c r="D16" s="68"/>
      <c r="E16" s="215">
        <v>-3493</v>
      </c>
      <c r="F16" s="313">
        <v>-2956</v>
      </c>
      <c r="G16" s="263"/>
      <c r="H16" s="215">
        <v>-1194</v>
      </c>
      <c r="I16" s="313">
        <v>-1014</v>
      </c>
    </row>
    <row r="17" spans="2:9" ht="14.25" customHeight="1">
      <c r="B17" s="257" t="s">
        <v>171</v>
      </c>
      <c r="C17" s="67"/>
      <c r="D17" s="68"/>
      <c r="E17" s="215">
        <v>-537</v>
      </c>
      <c r="F17" s="313">
        <v>0</v>
      </c>
      <c r="G17" s="263"/>
      <c r="H17" s="215">
        <v>-180</v>
      </c>
      <c r="I17" s="313">
        <v>0</v>
      </c>
    </row>
    <row r="18" spans="2:9" s="258" customFormat="1" ht="7.5" customHeight="1">
      <c r="B18" s="81"/>
      <c r="C18" s="259"/>
      <c r="D18" s="260"/>
      <c r="E18" s="215"/>
      <c r="F18" s="313"/>
      <c r="G18" s="263"/>
      <c r="H18" s="215"/>
      <c r="I18" s="313"/>
    </row>
    <row r="19" spans="2:9" ht="14.25" customHeight="1">
      <c r="B19" s="80" t="s">
        <v>20</v>
      </c>
      <c r="E19" s="215">
        <v>-285</v>
      </c>
      <c r="F19" s="313">
        <v>-216</v>
      </c>
      <c r="G19" s="263"/>
      <c r="H19" s="215">
        <v>-118</v>
      </c>
      <c r="I19" s="313">
        <v>-96</v>
      </c>
    </row>
    <row r="20" spans="2:9" ht="14.25" customHeight="1">
      <c r="B20" s="257" t="s">
        <v>172</v>
      </c>
      <c r="C20" s="67"/>
      <c r="D20" s="68"/>
      <c r="E20" s="215">
        <v>-69</v>
      </c>
      <c r="F20" s="313">
        <v>0</v>
      </c>
      <c r="G20" s="263"/>
      <c r="H20" s="215">
        <v>-22</v>
      </c>
      <c r="I20" s="313">
        <v>0</v>
      </c>
    </row>
    <row r="21" spans="2:9" ht="14.25" customHeight="1">
      <c r="B21" s="80" t="s">
        <v>22</v>
      </c>
      <c r="E21" s="215">
        <v>-1100</v>
      </c>
      <c r="F21" s="313">
        <v>-1107</v>
      </c>
      <c r="G21" s="263"/>
      <c r="H21" s="215">
        <v>-392</v>
      </c>
      <c r="I21" s="313">
        <v>-395</v>
      </c>
    </row>
    <row r="22" spans="2:9" s="258" customFormat="1" ht="7.5" customHeight="1">
      <c r="B22" s="81"/>
      <c r="C22" s="259"/>
      <c r="D22" s="260"/>
      <c r="E22" s="216"/>
      <c r="F22" s="312"/>
      <c r="G22" s="314"/>
      <c r="H22" s="216"/>
      <c r="I22" s="312"/>
    </row>
    <row r="23" spans="2:9" ht="14.25" customHeight="1">
      <c r="B23" s="83" t="s">
        <v>23</v>
      </c>
      <c r="C23" s="67"/>
      <c r="D23" s="68"/>
      <c r="E23" s="217">
        <v>4023</v>
      </c>
      <c r="F23" s="315">
        <v>4052</v>
      </c>
      <c r="G23" s="269"/>
      <c r="H23" s="217">
        <v>1419</v>
      </c>
      <c r="I23" s="315">
        <v>1429</v>
      </c>
    </row>
    <row r="24" spans="2:9" ht="14.25" customHeight="1">
      <c r="B24" s="67"/>
      <c r="C24" s="67"/>
      <c r="D24" s="67"/>
      <c r="E24" s="263"/>
      <c r="F24" s="68"/>
      <c r="H24" s="332"/>
      <c r="I24" s="332"/>
    </row>
    <row r="25" spans="2:7" ht="9.75" customHeight="1">
      <c r="B25" s="5"/>
      <c r="C25" s="2"/>
      <c r="D25" s="2"/>
      <c r="E25" s="2"/>
      <c r="F25" s="2"/>
      <c r="G25" s="2"/>
    </row>
    <row r="27" ht="13.5">
      <c r="B27" s="73"/>
    </row>
  </sheetData>
  <sheetProtection/>
  <mergeCells count="9">
    <mergeCell ref="H7:H8"/>
    <mergeCell ref="I7:I8"/>
    <mergeCell ref="B3:I3"/>
    <mergeCell ref="E5:F6"/>
    <mergeCell ref="B2:I2"/>
    <mergeCell ref="B7:B8"/>
    <mergeCell ref="E7:E8"/>
    <mergeCell ref="F7:F8"/>
    <mergeCell ref="H5:I6"/>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2.00390625" style="1" customWidth="1"/>
    <col min="3" max="4" width="9.140625" style="1" customWidth="1"/>
    <col min="5" max="5" width="11.00390625" style="1" customWidth="1"/>
    <col min="6" max="6" width="9.140625" style="1" customWidth="1"/>
    <col min="7" max="7" width="11.8515625" style="1" customWidth="1"/>
    <col min="8" max="10" width="9.140625" style="1" customWidth="1"/>
    <col min="11" max="11" width="12.00390625" style="1" customWidth="1"/>
    <col min="12" max="16384" width="9.140625" style="1" customWidth="1"/>
  </cols>
  <sheetData>
    <row r="1" spans="2:8" ht="12.75">
      <c r="B1" s="2"/>
      <c r="C1" s="2"/>
      <c r="D1" s="2"/>
      <c r="E1" s="2"/>
      <c r="F1" s="2"/>
      <c r="G1" s="2"/>
      <c r="H1" s="2"/>
    </row>
    <row r="2" spans="2:8" ht="32.25" customHeight="1">
      <c r="B2" s="349" t="s">
        <v>5</v>
      </c>
      <c r="C2" s="349"/>
      <c r="D2" s="349"/>
      <c r="E2" s="349"/>
      <c r="F2" s="349"/>
      <c r="G2" s="349"/>
      <c r="H2" s="349"/>
    </row>
    <row r="3" spans="2:8" ht="16.5" customHeight="1">
      <c r="B3" s="71" t="s">
        <v>6</v>
      </c>
      <c r="C3" s="67"/>
      <c r="D3" s="67"/>
      <c r="E3" s="67"/>
      <c r="F3" s="67"/>
      <c r="G3" s="67"/>
      <c r="H3" s="67"/>
    </row>
    <row r="4" spans="2:8" ht="16.5" customHeight="1">
      <c r="B4" s="72" t="s">
        <v>7</v>
      </c>
      <c r="C4" s="67"/>
      <c r="D4" s="67"/>
      <c r="E4" s="67"/>
      <c r="F4" s="67"/>
      <c r="G4" s="67"/>
      <c r="H4" s="67"/>
    </row>
    <row r="5" spans="2:8" ht="12.75" customHeight="1">
      <c r="B5" s="72" t="s">
        <v>8</v>
      </c>
      <c r="C5" s="157"/>
      <c r="D5" s="157"/>
      <c r="E5" s="157"/>
      <c r="F5" s="157"/>
      <c r="G5" s="157"/>
      <c r="H5" s="157"/>
    </row>
    <row r="6" spans="2:8" ht="12.75">
      <c r="B6" s="2"/>
      <c r="C6" s="2"/>
      <c r="D6" s="2"/>
      <c r="E6" s="2"/>
      <c r="F6" s="2"/>
      <c r="G6" s="2"/>
      <c r="H6" s="2"/>
    </row>
    <row r="7" spans="2:11" ht="12.75" customHeight="1">
      <c r="B7" s="347" t="s">
        <v>9</v>
      </c>
      <c r="C7" s="2"/>
      <c r="D7" s="2"/>
      <c r="E7" s="350" t="s">
        <v>205</v>
      </c>
      <c r="F7" s="352" t="s">
        <v>206</v>
      </c>
      <c r="G7" s="354" t="s">
        <v>208</v>
      </c>
      <c r="H7" s="2"/>
      <c r="I7" s="350" t="s">
        <v>165</v>
      </c>
      <c r="J7" s="352" t="s">
        <v>207</v>
      </c>
      <c r="K7" s="354" t="s">
        <v>209</v>
      </c>
    </row>
    <row r="8" spans="2:11" ht="12.75">
      <c r="B8" s="348"/>
      <c r="C8" s="2"/>
      <c r="D8" s="2"/>
      <c r="E8" s="351"/>
      <c r="F8" s="353"/>
      <c r="G8" s="355"/>
      <c r="H8" s="2"/>
      <c r="I8" s="351"/>
      <c r="J8" s="353"/>
      <c r="K8" s="355"/>
    </row>
    <row r="9" spans="2:11" ht="14.25" customHeight="1">
      <c r="B9" s="79" t="s">
        <v>10</v>
      </c>
      <c r="C9" s="67"/>
      <c r="D9" s="68"/>
      <c r="E9" s="214">
        <v>28209</v>
      </c>
      <c r="F9" s="261">
        <v>28615</v>
      </c>
      <c r="G9" s="262">
        <v>0.014</v>
      </c>
      <c r="H9" s="263"/>
      <c r="I9" s="214">
        <v>9610</v>
      </c>
      <c r="J9" s="261">
        <v>9626</v>
      </c>
      <c r="K9" s="262">
        <v>0.002</v>
      </c>
    </row>
    <row r="10" spans="2:11" ht="14.25" customHeight="1">
      <c r="B10" s="80" t="s">
        <v>11</v>
      </c>
      <c r="C10" s="67"/>
      <c r="D10" s="68"/>
      <c r="E10" s="215">
        <v>46</v>
      </c>
      <c r="F10" s="264">
        <v>51</v>
      </c>
      <c r="G10" s="265">
        <v>0.127</v>
      </c>
      <c r="H10" s="263"/>
      <c r="I10" s="215">
        <v>16</v>
      </c>
      <c r="J10" s="264">
        <v>25</v>
      </c>
      <c r="K10" s="265">
        <v>0.605</v>
      </c>
    </row>
    <row r="11" spans="2:11" ht="14.25" customHeight="1">
      <c r="B11" s="81" t="s">
        <v>12</v>
      </c>
      <c r="C11" s="67"/>
      <c r="D11" s="68"/>
      <c r="E11" s="216">
        <v>28255</v>
      </c>
      <c r="F11" s="266">
        <v>28666</v>
      </c>
      <c r="G11" s="267">
        <v>0.015</v>
      </c>
      <c r="H11" s="263"/>
      <c r="I11" s="216">
        <v>9626</v>
      </c>
      <c r="J11" s="266">
        <v>9651</v>
      </c>
      <c r="K11" s="267">
        <v>0.003</v>
      </c>
    </row>
    <row r="12" spans="2:11" ht="14.25" customHeight="1">
      <c r="B12" s="80" t="s">
        <v>13</v>
      </c>
      <c r="C12" s="67"/>
      <c r="D12" s="68"/>
      <c r="E12" s="215">
        <v>255</v>
      </c>
      <c r="F12" s="264">
        <v>254</v>
      </c>
      <c r="G12" s="265">
        <v>-0.004</v>
      </c>
      <c r="H12" s="263"/>
      <c r="I12" s="215">
        <v>84</v>
      </c>
      <c r="J12" s="264">
        <v>85</v>
      </c>
      <c r="K12" s="265">
        <v>0.015</v>
      </c>
    </row>
    <row r="13" spans="2:11" ht="14.25" customHeight="1">
      <c r="B13" s="80" t="s">
        <v>14</v>
      </c>
      <c r="C13" s="67"/>
      <c r="D13" s="68"/>
      <c r="E13" s="215">
        <v>-14140</v>
      </c>
      <c r="F13" s="264">
        <v>-13933</v>
      </c>
      <c r="G13" s="265">
        <v>-0.015</v>
      </c>
      <c r="H13" s="263"/>
      <c r="I13" s="215">
        <v>-4757</v>
      </c>
      <c r="J13" s="264">
        <v>-4612</v>
      </c>
      <c r="K13" s="265">
        <v>-0.03</v>
      </c>
    </row>
    <row r="14" spans="2:11" ht="14.25" customHeight="1">
      <c r="B14" s="80" t="s">
        <v>15</v>
      </c>
      <c r="C14" s="67"/>
      <c r="D14" s="68"/>
      <c r="E14" s="215">
        <v>-6065</v>
      </c>
      <c r="F14" s="264">
        <v>-5700</v>
      </c>
      <c r="G14" s="265">
        <v>-0.06</v>
      </c>
      <c r="H14" s="263"/>
      <c r="I14" s="215">
        <v>-2023</v>
      </c>
      <c r="J14" s="264">
        <v>-1857</v>
      </c>
      <c r="K14" s="265">
        <v>-0.082</v>
      </c>
    </row>
    <row r="15" spans="2:11" ht="14.25" customHeight="1">
      <c r="B15" s="80" t="s">
        <v>16</v>
      </c>
      <c r="C15" s="67"/>
      <c r="D15" s="68"/>
      <c r="E15" s="215">
        <v>37</v>
      </c>
      <c r="F15" s="264">
        <v>31</v>
      </c>
      <c r="G15" s="268">
        <v>-0.185</v>
      </c>
      <c r="H15" s="263"/>
      <c r="I15" s="215">
        <v>34</v>
      </c>
      <c r="J15" s="264">
        <v>-5</v>
      </c>
      <c r="K15" s="268">
        <v>-1.148</v>
      </c>
    </row>
    <row r="16" spans="2:11" ht="14.25" customHeight="1">
      <c r="B16" s="81" t="s">
        <v>3</v>
      </c>
      <c r="C16" s="67"/>
      <c r="D16" s="68"/>
      <c r="E16" s="216">
        <v>8342</v>
      </c>
      <c r="F16" s="266">
        <v>9318</v>
      </c>
      <c r="G16" s="267">
        <v>0.117</v>
      </c>
      <c r="H16" s="263"/>
      <c r="I16" s="216">
        <v>2964</v>
      </c>
      <c r="J16" s="266">
        <v>3262</v>
      </c>
      <c r="K16" s="267">
        <v>0.101</v>
      </c>
    </row>
    <row r="17" spans="2:11" ht="14.25" customHeight="1">
      <c r="B17" s="82" t="s">
        <v>17</v>
      </c>
      <c r="C17" s="69"/>
      <c r="D17" s="68"/>
      <c r="E17" s="85">
        <v>0.296</v>
      </c>
      <c r="F17" s="86">
        <v>0.326</v>
      </c>
      <c r="G17" s="316">
        <v>3</v>
      </c>
      <c r="H17" s="269"/>
      <c r="I17" s="85">
        <v>0.308</v>
      </c>
      <c r="J17" s="86">
        <v>0.339</v>
      </c>
      <c r="K17" s="316">
        <v>3.1</v>
      </c>
    </row>
    <row r="18" spans="2:13" ht="14.25" customHeight="1">
      <c r="B18" s="80" t="s">
        <v>18</v>
      </c>
      <c r="C18" s="69"/>
      <c r="D18" s="68"/>
      <c r="E18" s="215">
        <v>-8</v>
      </c>
      <c r="F18" s="264">
        <v>-12</v>
      </c>
      <c r="G18" s="268">
        <v>0.377</v>
      </c>
      <c r="H18" s="263"/>
      <c r="I18" s="215">
        <v>-1</v>
      </c>
      <c r="J18" s="264">
        <v>0</v>
      </c>
      <c r="K18" s="268">
        <v>-1</v>
      </c>
      <c r="M18" s="339"/>
    </row>
    <row r="19" spans="2:11" ht="14.25" customHeight="1">
      <c r="B19" s="80" t="s">
        <v>182</v>
      </c>
      <c r="C19" s="67"/>
      <c r="D19" s="68"/>
      <c r="E19" s="215">
        <v>-2531</v>
      </c>
      <c r="F19" s="264">
        <v>-3493</v>
      </c>
      <c r="G19" s="268">
        <v>0.38</v>
      </c>
      <c r="H19" s="263"/>
      <c r="I19" s="215">
        <v>-956</v>
      </c>
      <c r="J19" s="264">
        <v>-1194</v>
      </c>
      <c r="K19" s="268">
        <v>0.249</v>
      </c>
    </row>
    <row r="20" spans="2:11" ht="14.25" customHeight="1">
      <c r="B20" s="80" t="s">
        <v>152</v>
      </c>
      <c r="C20" s="67"/>
      <c r="D20" s="68"/>
      <c r="E20" s="215">
        <v>-330</v>
      </c>
      <c r="F20" s="264">
        <v>-406</v>
      </c>
      <c r="G20" s="268">
        <v>0.232</v>
      </c>
      <c r="H20" s="263"/>
      <c r="I20" s="215">
        <v>-115</v>
      </c>
      <c r="J20" s="264">
        <v>-140</v>
      </c>
      <c r="K20" s="268">
        <v>0.221</v>
      </c>
    </row>
    <row r="21" spans="2:11" ht="14.25" customHeight="1">
      <c r="B21" s="81" t="s">
        <v>19</v>
      </c>
      <c r="C21" s="67"/>
      <c r="D21" s="68"/>
      <c r="E21" s="216">
        <v>5473</v>
      </c>
      <c r="F21" s="266">
        <v>5407</v>
      </c>
      <c r="G21" s="267">
        <v>-0.012</v>
      </c>
      <c r="H21" s="263"/>
      <c r="I21" s="216">
        <v>1892</v>
      </c>
      <c r="J21" s="266">
        <v>1928</v>
      </c>
      <c r="K21" s="267">
        <v>0.019</v>
      </c>
    </row>
    <row r="22" spans="2:11" ht="14.25" customHeight="1">
      <c r="B22" s="80" t="s">
        <v>20</v>
      </c>
      <c r="C22" s="67"/>
      <c r="D22" s="68"/>
      <c r="E22" s="215">
        <v>-133</v>
      </c>
      <c r="F22" s="264">
        <v>-285</v>
      </c>
      <c r="G22" s="268">
        <v>1.145</v>
      </c>
      <c r="H22" s="263"/>
      <c r="I22" s="215">
        <v>-50</v>
      </c>
      <c r="J22" s="264">
        <v>-118</v>
      </c>
      <c r="K22" s="268">
        <v>1.357</v>
      </c>
    </row>
    <row r="23" spans="2:11" ht="14.25" customHeight="1">
      <c r="B23" s="80" t="s">
        <v>192</v>
      </c>
      <c r="C23" s="67"/>
      <c r="D23" s="68"/>
      <c r="E23" s="215">
        <v>7</v>
      </c>
      <c r="F23" s="264">
        <v>1</v>
      </c>
      <c r="G23" s="268">
        <v>-0.866</v>
      </c>
      <c r="H23" s="263"/>
      <c r="I23" s="215">
        <v>4</v>
      </c>
      <c r="J23" s="264">
        <v>1</v>
      </c>
      <c r="K23" s="268">
        <v>-0.752</v>
      </c>
    </row>
    <row r="24" spans="2:11" ht="14.25" customHeight="1">
      <c r="B24" s="81" t="s">
        <v>21</v>
      </c>
      <c r="C24" s="67"/>
      <c r="D24" s="68"/>
      <c r="E24" s="216">
        <v>5347</v>
      </c>
      <c r="F24" s="266">
        <v>5123</v>
      </c>
      <c r="G24" s="267">
        <v>-0.042</v>
      </c>
      <c r="H24" s="263"/>
      <c r="I24" s="216">
        <v>1846</v>
      </c>
      <c r="J24" s="266">
        <v>1811</v>
      </c>
      <c r="K24" s="267">
        <v>-0.019</v>
      </c>
    </row>
    <row r="25" spans="2:11" ht="14.25" customHeight="1">
      <c r="B25" s="80" t="s">
        <v>22</v>
      </c>
      <c r="C25" s="67"/>
      <c r="D25" s="68"/>
      <c r="E25" s="215">
        <v>-1130</v>
      </c>
      <c r="F25" s="264">
        <v>-1100</v>
      </c>
      <c r="G25" s="270">
        <v>-0.027</v>
      </c>
      <c r="H25" s="263"/>
      <c r="I25" s="215">
        <v>-405</v>
      </c>
      <c r="J25" s="264">
        <v>-392</v>
      </c>
      <c r="K25" s="270">
        <v>-0.031</v>
      </c>
    </row>
    <row r="26" spans="2:11" ht="7.5" customHeight="1">
      <c r="B26" s="81"/>
      <c r="C26" s="67"/>
      <c r="D26" s="68"/>
      <c r="E26" s="226" t="s">
        <v>0</v>
      </c>
      <c r="F26" s="227" t="s">
        <v>0</v>
      </c>
      <c r="G26" s="271"/>
      <c r="H26" s="269"/>
      <c r="I26" s="226" t="s">
        <v>0</v>
      </c>
      <c r="J26" s="227" t="s">
        <v>0</v>
      </c>
      <c r="K26" s="271"/>
    </row>
    <row r="27" spans="2:11" ht="14.25" customHeight="1">
      <c r="B27" s="83" t="s">
        <v>23</v>
      </c>
      <c r="C27" s="67"/>
      <c r="D27" s="68"/>
      <c r="E27" s="217">
        <v>4217</v>
      </c>
      <c r="F27" s="272">
        <v>4023</v>
      </c>
      <c r="G27" s="273">
        <v>-0.046</v>
      </c>
      <c r="H27" s="263"/>
      <c r="I27" s="217">
        <v>1441</v>
      </c>
      <c r="J27" s="272">
        <v>1419</v>
      </c>
      <c r="K27" s="273">
        <v>-0.015</v>
      </c>
    </row>
    <row r="28" spans="2:11" ht="14.25" customHeight="1">
      <c r="B28" s="67"/>
      <c r="C28" s="67"/>
      <c r="D28" s="67"/>
      <c r="E28" s="218"/>
      <c r="F28" s="218"/>
      <c r="G28" s="218"/>
      <c r="H28" s="269"/>
      <c r="I28" s="218"/>
      <c r="J28" s="218"/>
      <c r="K28" s="218"/>
    </row>
    <row r="29" spans="2:11" ht="14.25" customHeight="1">
      <c r="B29" s="305" t="s">
        <v>173</v>
      </c>
      <c r="C29" s="70"/>
      <c r="D29" s="70"/>
      <c r="E29" s="307">
        <v>3404</v>
      </c>
      <c r="F29" s="308">
        <v>1726</v>
      </c>
      <c r="G29" s="309">
        <v>-0.493</v>
      </c>
      <c r="H29" s="274"/>
      <c r="I29" s="307">
        <v>2039</v>
      </c>
      <c r="J29" s="308">
        <v>671</v>
      </c>
      <c r="K29" s="309">
        <v>-0.671</v>
      </c>
    </row>
    <row r="30" spans="2:11" ht="14.25" customHeight="1">
      <c r="B30" s="306" t="s">
        <v>163</v>
      </c>
      <c r="C30" s="69"/>
      <c r="D30" s="68"/>
      <c r="E30" s="310">
        <v>0.12</v>
      </c>
      <c r="F30" s="311">
        <v>0.06</v>
      </c>
      <c r="G30" s="321">
        <v>-6</v>
      </c>
      <c r="H30" s="269"/>
      <c r="I30" s="310">
        <v>0.212</v>
      </c>
      <c r="J30" s="311">
        <v>0.07</v>
      </c>
      <c r="K30" s="321">
        <v>-14.2</v>
      </c>
    </row>
    <row r="31" spans="2:8" ht="9.75" customHeight="1">
      <c r="B31" s="5"/>
      <c r="C31" s="2"/>
      <c r="D31" s="2"/>
      <c r="E31" s="2"/>
      <c r="F31" s="2"/>
      <c r="G31" s="2"/>
      <c r="H31" s="2"/>
    </row>
    <row r="32" spans="2:10" ht="13.5">
      <c r="B32" s="356" t="s">
        <v>131</v>
      </c>
      <c r="C32" s="356"/>
      <c r="D32" s="356"/>
      <c r="E32" s="356"/>
      <c r="F32" s="356"/>
      <c r="G32" s="356"/>
      <c r="H32" s="356"/>
      <c r="I32" s="356"/>
      <c r="J32" s="356"/>
    </row>
    <row r="33" spans="2:10" ht="14.25" customHeight="1">
      <c r="B33" s="74" t="s">
        <v>115</v>
      </c>
      <c r="C33" s="67"/>
      <c r="D33" s="67"/>
      <c r="E33" s="67"/>
      <c r="F33" s="67"/>
      <c r="G33" s="67"/>
      <c r="H33" s="67"/>
      <c r="I33" s="67"/>
      <c r="J33" s="67"/>
    </row>
    <row r="34" spans="2:10" ht="13.5">
      <c r="B34" s="357" t="s">
        <v>188</v>
      </c>
      <c r="C34" s="357"/>
      <c r="D34" s="357"/>
      <c r="E34" s="357"/>
      <c r="F34" s="357"/>
      <c r="G34" s="357"/>
      <c r="H34" s="357"/>
      <c r="I34" s="67"/>
      <c r="J34" s="67"/>
    </row>
    <row r="35" spans="2:9" ht="28.5" customHeight="1">
      <c r="B35" s="357"/>
      <c r="C35" s="357"/>
      <c r="D35" s="357"/>
      <c r="E35" s="357"/>
      <c r="F35" s="357"/>
      <c r="G35" s="357"/>
      <c r="H35" s="357"/>
      <c r="I35" s="357"/>
    </row>
    <row r="37" ht="13.5">
      <c r="B37" s="73"/>
    </row>
  </sheetData>
  <sheetProtection/>
  <mergeCells count="11">
    <mergeCell ref="K7:K8"/>
    <mergeCell ref="B35:I35"/>
    <mergeCell ref="B7:B8"/>
    <mergeCell ref="B2:H2"/>
    <mergeCell ref="E7:E8"/>
    <mergeCell ref="F7:F8"/>
    <mergeCell ref="G7:G8"/>
    <mergeCell ref="B32:J32"/>
    <mergeCell ref="B34:H34"/>
    <mergeCell ref="I7:I8"/>
    <mergeCell ref="J7:J8"/>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7" t="s">
        <v>123</v>
      </c>
      <c r="C2" s="2"/>
      <c r="D2" s="2"/>
      <c r="E2" s="350" t="s">
        <v>205</v>
      </c>
      <c r="F2" s="352" t="s">
        <v>206</v>
      </c>
      <c r="G2" s="354" t="s">
        <v>208</v>
      </c>
      <c r="H2" s="2"/>
      <c r="I2" s="350" t="s">
        <v>165</v>
      </c>
      <c r="J2" s="352" t="s">
        <v>207</v>
      </c>
      <c r="K2" s="354" t="s">
        <v>209</v>
      </c>
    </row>
    <row r="3" spans="2:11" ht="14.25" customHeight="1">
      <c r="B3" s="358"/>
      <c r="C3" s="2"/>
      <c r="D3" s="2"/>
      <c r="E3" s="351"/>
      <c r="F3" s="353"/>
      <c r="G3" s="355"/>
      <c r="H3" s="2"/>
      <c r="I3" s="351"/>
      <c r="J3" s="353"/>
      <c r="K3" s="355"/>
    </row>
    <row r="4" spans="2:16" ht="14.25" customHeight="1">
      <c r="B4" s="177" t="s">
        <v>10</v>
      </c>
      <c r="C4" s="69"/>
      <c r="D4" s="75"/>
      <c r="E4" s="219">
        <v>22849</v>
      </c>
      <c r="F4" s="223">
        <v>23129</v>
      </c>
      <c r="G4" s="89">
        <v>0.012</v>
      </c>
      <c r="H4" s="275"/>
      <c r="I4" s="219">
        <v>7736</v>
      </c>
      <c r="J4" s="223">
        <v>7766</v>
      </c>
      <c r="K4" s="89">
        <v>0.004</v>
      </c>
      <c r="N4" s="137"/>
      <c r="O4" s="137"/>
      <c r="P4" s="138"/>
    </row>
    <row r="5" spans="2:16" ht="14.25" customHeight="1">
      <c r="B5" s="87" t="s">
        <v>83</v>
      </c>
      <c r="C5" s="69"/>
      <c r="D5" s="75"/>
      <c r="E5" s="215">
        <v>8027</v>
      </c>
      <c r="F5" s="224">
        <v>8123</v>
      </c>
      <c r="G5" s="270">
        <v>0.012</v>
      </c>
      <c r="H5" s="275"/>
      <c r="I5" s="215">
        <v>2717</v>
      </c>
      <c r="J5" s="224">
        <v>2675</v>
      </c>
      <c r="K5" s="270">
        <v>-0.016</v>
      </c>
      <c r="P5" s="138"/>
    </row>
    <row r="6" spans="2:16" ht="14.25" customHeight="1">
      <c r="B6" s="90" t="s">
        <v>141</v>
      </c>
      <c r="C6" s="69"/>
      <c r="D6" s="75"/>
      <c r="E6" s="215">
        <v>7768</v>
      </c>
      <c r="F6" s="224">
        <v>7773</v>
      </c>
      <c r="G6" s="270">
        <v>0.001</v>
      </c>
      <c r="H6" s="275"/>
      <c r="I6" s="215">
        <v>2624</v>
      </c>
      <c r="J6" s="224">
        <v>2535</v>
      </c>
      <c r="K6" s="270">
        <v>-0.034</v>
      </c>
      <c r="P6" s="138"/>
    </row>
    <row r="7" spans="2:16" ht="14.25" customHeight="1">
      <c r="B7" s="90" t="s">
        <v>142</v>
      </c>
      <c r="C7" s="69"/>
      <c r="D7" s="75"/>
      <c r="E7" s="215">
        <v>259</v>
      </c>
      <c r="F7" s="224">
        <v>350</v>
      </c>
      <c r="G7" s="270">
        <v>0.351</v>
      </c>
      <c r="H7" s="275"/>
      <c r="I7" s="215">
        <v>93</v>
      </c>
      <c r="J7" s="224">
        <v>140</v>
      </c>
      <c r="K7" s="270">
        <v>0.51</v>
      </c>
      <c r="P7" s="138"/>
    </row>
    <row r="8" spans="2:16" ht="14.25" customHeight="1">
      <c r="B8" s="87" t="s">
        <v>84</v>
      </c>
      <c r="C8" s="69"/>
      <c r="D8" s="75"/>
      <c r="E8" s="215">
        <v>14822</v>
      </c>
      <c r="F8" s="224">
        <v>15006</v>
      </c>
      <c r="G8" s="270">
        <v>0.012</v>
      </c>
      <c r="H8" s="275"/>
      <c r="I8" s="215">
        <v>5019</v>
      </c>
      <c r="J8" s="224">
        <v>5091</v>
      </c>
      <c r="K8" s="270">
        <v>0.014</v>
      </c>
      <c r="P8" s="138"/>
    </row>
    <row r="9" spans="2:16" ht="14.25" customHeight="1">
      <c r="B9" s="90" t="s">
        <v>141</v>
      </c>
      <c r="C9" s="69"/>
      <c r="D9" s="75"/>
      <c r="E9" s="215">
        <v>13304</v>
      </c>
      <c r="F9" s="224">
        <v>13517</v>
      </c>
      <c r="G9" s="270">
        <v>0.016</v>
      </c>
      <c r="H9" s="275"/>
      <c r="I9" s="215">
        <v>4526</v>
      </c>
      <c r="J9" s="224">
        <v>4600</v>
      </c>
      <c r="K9" s="270">
        <v>0.016</v>
      </c>
      <c r="P9" s="138"/>
    </row>
    <row r="10" spans="2:16" ht="14.25" customHeight="1">
      <c r="B10" s="90" t="s">
        <v>142</v>
      </c>
      <c r="C10" s="69"/>
      <c r="D10" s="75"/>
      <c r="E10" s="215">
        <v>1518</v>
      </c>
      <c r="F10" s="224">
        <v>1489</v>
      </c>
      <c r="G10" s="270">
        <v>-0.019</v>
      </c>
      <c r="H10" s="275"/>
      <c r="I10" s="215">
        <v>493</v>
      </c>
      <c r="J10" s="224">
        <v>491</v>
      </c>
      <c r="K10" s="270">
        <v>-0.003</v>
      </c>
      <c r="P10" s="138"/>
    </row>
    <row r="11" spans="2:16" ht="14.25" customHeight="1">
      <c r="B11" s="178" t="s">
        <v>3</v>
      </c>
      <c r="C11" s="69"/>
      <c r="D11" s="75"/>
      <c r="E11" s="216">
        <v>6343</v>
      </c>
      <c r="F11" s="225">
        <v>7022</v>
      </c>
      <c r="G11" s="276">
        <v>0.107</v>
      </c>
      <c r="H11" s="275"/>
      <c r="I11" s="216">
        <v>2251</v>
      </c>
      <c r="J11" s="225">
        <v>2458</v>
      </c>
      <c r="K11" s="276">
        <v>0.092</v>
      </c>
      <c r="P11" s="138"/>
    </row>
    <row r="12" spans="2:16" ht="14.25" customHeight="1">
      <c r="B12" s="317" t="s">
        <v>85</v>
      </c>
      <c r="C12" s="318"/>
      <c r="D12" s="319"/>
      <c r="E12" s="85">
        <v>0.278</v>
      </c>
      <c r="F12" s="86">
        <v>0.304</v>
      </c>
      <c r="G12" s="316">
        <v>2.6</v>
      </c>
      <c r="H12" s="320"/>
      <c r="I12" s="85">
        <v>0.291</v>
      </c>
      <c r="J12" s="86">
        <v>0.317</v>
      </c>
      <c r="K12" s="316">
        <v>2.6</v>
      </c>
      <c r="P12" s="138"/>
    </row>
    <row r="13" spans="2:16" ht="14.25" customHeight="1">
      <c r="B13" s="178" t="s">
        <v>86</v>
      </c>
      <c r="C13" s="69"/>
      <c r="D13" s="75"/>
      <c r="E13" s="216">
        <v>2676</v>
      </c>
      <c r="F13" s="225">
        <v>975</v>
      </c>
      <c r="G13" s="276">
        <v>-0.636</v>
      </c>
      <c r="H13" s="275"/>
      <c r="I13" s="216">
        <v>1746</v>
      </c>
      <c r="J13" s="225">
        <v>400</v>
      </c>
      <c r="K13" s="276">
        <v>-0.771</v>
      </c>
      <c r="P13" s="138"/>
    </row>
    <row r="14" spans="2:16" ht="14.25" customHeight="1">
      <c r="B14" s="302" t="s">
        <v>163</v>
      </c>
      <c r="C14" s="69"/>
      <c r="D14" s="75"/>
      <c r="E14" s="303">
        <v>0.117</v>
      </c>
      <c r="F14" s="304">
        <v>0.042</v>
      </c>
      <c r="G14" s="335">
        <v>-7.5</v>
      </c>
      <c r="H14" s="275"/>
      <c r="I14" s="303">
        <v>0.225</v>
      </c>
      <c r="J14" s="304">
        <v>0.051</v>
      </c>
      <c r="K14" s="335">
        <v>-17.4</v>
      </c>
      <c r="P14" s="138"/>
    </row>
    <row r="15" ht="8.25" customHeight="1">
      <c r="B15" s="5"/>
    </row>
    <row r="16" ht="14.25" customHeight="1">
      <c r="B16" s="76" t="s">
        <v>116</v>
      </c>
    </row>
    <row r="17" spans="2:13" s="1" customFormat="1" ht="28.5" customHeight="1">
      <c r="B17" s="357"/>
      <c r="C17" s="357"/>
      <c r="D17" s="357"/>
      <c r="E17" s="357"/>
      <c r="F17" s="357"/>
      <c r="G17" s="357"/>
      <c r="H17" s="357"/>
      <c r="I17" s="322"/>
      <c r="J17" s="322"/>
      <c r="K17" s="322"/>
      <c r="L17" s="67"/>
      <c r="M17" s="67"/>
    </row>
    <row r="18" spans="2:12" ht="14.25" customHeight="1">
      <c r="B18" s="77"/>
      <c r="C18" s="7"/>
      <c r="D18" s="7"/>
      <c r="E18" s="7"/>
      <c r="F18" s="7"/>
      <c r="G18" s="7"/>
      <c r="H18" s="7"/>
      <c r="I18" s="7"/>
      <c r="J18" s="7"/>
      <c r="K18" s="7"/>
      <c r="L18" s="7"/>
    </row>
    <row r="19" ht="14.25" customHeight="1">
      <c r="B19" s="8"/>
    </row>
    <row r="20" spans="2:11" ht="14.25" customHeight="1">
      <c r="B20" s="347" t="s">
        <v>124</v>
      </c>
      <c r="C20" s="2"/>
      <c r="D20" s="2"/>
      <c r="E20" s="350" t="s">
        <v>205</v>
      </c>
      <c r="F20" s="352" t="s">
        <v>206</v>
      </c>
      <c r="G20" s="354" t="s">
        <v>208</v>
      </c>
      <c r="H20" s="2"/>
      <c r="I20" s="350" t="s">
        <v>165</v>
      </c>
      <c r="J20" s="352" t="s">
        <v>207</v>
      </c>
      <c r="K20" s="354" t="s">
        <v>209</v>
      </c>
    </row>
    <row r="21" spans="2:11" ht="14.25" customHeight="1">
      <c r="B21" s="358"/>
      <c r="C21" s="2"/>
      <c r="D21" s="2"/>
      <c r="E21" s="351"/>
      <c r="F21" s="353"/>
      <c r="G21" s="355"/>
      <c r="H21" s="2"/>
      <c r="I21" s="351"/>
      <c r="J21" s="353"/>
      <c r="K21" s="355"/>
    </row>
    <row r="22" spans="2:16" ht="14.25" customHeight="1">
      <c r="B22" s="177" t="s">
        <v>10</v>
      </c>
      <c r="C22" s="69"/>
      <c r="D22" s="75"/>
      <c r="E22" s="219">
        <v>5524</v>
      </c>
      <c r="F22" s="223">
        <v>5665</v>
      </c>
      <c r="G22" s="89">
        <v>0.026</v>
      </c>
      <c r="H22" s="275"/>
      <c r="I22" s="219">
        <v>1927</v>
      </c>
      <c r="J22" s="223">
        <v>1909</v>
      </c>
      <c r="K22" s="89">
        <v>-0.01</v>
      </c>
      <c r="N22" s="137"/>
      <c r="O22" s="137"/>
      <c r="P22" s="138"/>
    </row>
    <row r="23" spans="2:16" ht="14.25" customHeight="1">
      <c r="B23" s="87" t="s">
        <v>83</v>
      </c>
      <c r="C23" s="69"/>
      <c r="D23" s="75"/>
      <c r="E23" s="215">
        <v>51</v>
      </c>
      <c r="F23" s="224">
        <v>70</v>
      </c>
      <c r="G23" s="270">
        <v>0.382</v>
      </c>
      <c r="H23" s="275"/>
      <c r="I23" s="215">
        <v>19</v>
      </c>
      <c r="J23" s="224">
        <v>24</v>
      </c>
      <c r="K23" s="270">
        <v>0.257</v>
      </c>
      <c r="P23" s="138"/>
    </row>
    <row r="24" spans="2:16" ht="14.25" customHeight="1">
      <c r="B24" s="87" t="s">
        <v>84</v>
      </c>
      <c r="C24" s="69"/>
      <c r="D24" s="75"/>
      <c r="E24" s="215">
        <v>5474</v>
      </c>
      <c r="F24" s="224">
        <v>5595</v>
      </c>
      <c r="G24" s="270">
        <v>0.022</v>
      </c>
      <c r="H24" s="275"/>
      <c r="I24" s="215">
        <v>1908</v>
      </c>
      <c r="J24" s="224">
        <v>1885</v>
      </c>
      <c r="K24" s="270">
        <v>-0.012</v>
      </c>
      <c r="P24" s="138"/>
    </row>
    <row r="25" spans="2:16" ht="14.25" customHeight="1">
      <c r="B25" s="90" t="s">
        <v>141</v>
      </c>
      <c r="C25" s="69"/>
      <c r="D25" s="75"/>
      <c r="E25" s="215">
        <v>4448</v>
      </c>
      <c r="F25" s="224">
        <v>4600</v>
      </c>
      <c r="G25" s="270">
        <v>0.034</v>
      </c>
      <c r="H25" s="275"/>
      <c r="I25" s="215">
        <v>1550</v>
      </c>
      <c r="J25" s="224">
        <v>1575</v>
      </c>
      <c r="K25" s="270">
        <v>0.016</v>
      </c>
      <c r="P25" s="138"/>
    </row>
    <row r="26" spans="2:16" ht="14.25" customHeight="1">
      <c r="B26" s="90" t="s">
        <v>142</v>
      </c>
      <c r="C26" s="69"/>
      <c r="D26" s="75"/>
      <c r="E26" s="215">
        <v>1026</v>
      </c>
      <c r="F26" s="224">
        <v>995</v>
      </c>
      <c r="G26" s="270">
        <v>-0.03</v>
      </c>
      <c r="H26" s="275"/>
      <c r="I26" s="215">
        <v>358</v>
      </c>
      <c r="J26" s="224">
        <v>310</v>
      </c>
      <c r="K26" s="270">
        <v>-0.133</v>
      </c>
      <c r="P26" s="138"/>
    </row>
    <row r="27" spans="2:16" ht="14.25" customHeight="1">
      <c r="B27" s="178" t="s">
        <v>3</v>
      </c>
      <c r="C27" s="69"/>
      <c r="D27" s="75"/>
      <c r="E27" s="216">
        <v>1997</v>
      </c>
      <c r="F27" s="225">
        <v>2326</v>
      </c>
      <c r="G27" s="276">
        <v>0.165</v>
      </c>
      <c r="H27" s="275"/>
      <c r="I27" s="216">
        <v>712</v>
      </c>
      <c r="J27" s="225">
        <v>817</v>
      </c>
      <c r="K27" s="276">
        <v>0.146</v>
      </c>
      <c r="P27" s="138"/>
    </row>
    <row r="28" spans="2:16" ht="14.25" customHeight="1">
      <c r="B28" s="317" t="s">
        <v>85</v>
      </c>
      <c r="C28" s="318"/>
      <c r="D28" s="319"/>
      <c r="E28" s="85">
        <v>0.362</v>
      </c>
      <c r="F28" s="86">
        <v>0.411</v>
      </c>
      <c r="G28" s="316">
        <v>4.9</v>
      </c>
      <c r="H28" s="320"/>
      <c r="I28" s="85">
        <v>0.37</v>
      </c>
      <c r="J28" s="86">
        <v>0.428</v>
      </c>
      <c r="K28" s="316">
        <v>5.8</v>
      </c>
      <c r="P28" s="138"/>
    </row>
    <row r="29" spans="2:16" ht="14.25" customHeight="1">
      <c r="B29" s="178" t="s">
        <v>86</v>
      </c>
      <c r="C29" s="69"/>
      <c r="D29" s="75"/>
      <c r="E29" s="216">
        <v>729</v>
      </c>
      <c r="F29" s="225">
        <v>751</v>
      </c>
      <c r="G29" s="276">
        <v>0.030552075720095884</v>
      </c>
      <c r="H29" s="275"/>
      <c r="I29" s="216">
        <v>298</v>
      </c>
      <c r="J29" s="225">
        <v>271</v>
      </c>
      <c r="K29" s="276">
        <v>-0.09</v>
      </c>
      <c r="P29" s="138"/>
    </row>
    <row r="30" spans="2:16" ht="14.25" customHeight="1">
      <c r="B30" s="302" t="s">
        <v>163</v>
      </c>
      <c r="C30" s="69"/>
      <c r="D30" s="75"/>
      <c r="E30" s="303">
        <v>0.132</v>
      </c>
      <c r="F30" s="304">
        <v>0.132</v>
      </c>
      <c r="G30" s="335">
        <v>0</v>
      </c>
      <c r="H30" s="275"/>
      <c r="I30" s="303">
        <v>0.155</v>
      </c>
      <c r="J30" s="304">
        <v>0.142</v>
      </c>
      <c r="K30" s="335">
        <v>1.3</v>
      </c>
      <c r="P30" s="138"/>
    </row>
    <row r="31" spans="2:11" ht="8.25" customHeight="1">
      <c r="B31" s="5"/>
      <c r="E31" s="221"/>
      <c r="F31" s="221"/>
      <c r="G31" s="221"/>
      <c r="H31" s="221"/>
      <c r="I31" s="221"/>
      <c r="J31" s="221"/>
      <c r="K31" s="221"/>
    </row>
    <row r="32" spans="2:11" ht="16.5" customHeight="1">
      <c r="B32" s="185" t="s">
        <v>135</v>
      </c>
      <c r="E32" s="222">
        <v>25.570000000000007</v>
      </c>
      <c r="F32" s="222">
        <v>25.702</v>
      </c>
      <c r="G32" s="221"/>
      <c r="H32" s="221"/>
      <c r="I32" s="222">
        <v>25.701682329087316</v>
      </c>
      <c r="J32" s="222">
        <v>25.73749602593658</v>
      </c>
      <c r="K32" s="221"/>
    </row>
    <row r="33" ht="8.25" customHeight="1">
      <c r="B33" s="5"/>
    </row>
    <row r="34" ht="14.25" customHeight="1">
      <c r="B34" s="76" t="s">
        <v>137</v>
      </c>
    </row>
    <row r="35" ht="17.25" customHeight="1">
      <c r="B35" s="5"/>
    </row>
    <row r="37" ht="28.5" customHeight="1"/>
  </sheetData>
  <sheetProtection/>
  <mergeCells count="15">
    <mergeCell ref="B20:B21"/>
    <mergeCell ref="E20:E21"/>
    <mergeCell ref="F20:F21"/>
    <mergeCell ref="G20:G21"/>
    <mergeCell ref="B2:B3"/>
    <mergeCell ref="E2:E3"/>
    <mergeCell ref="F2:F3"/>
    <mergeCell ref="G2:G3"/>
    <mergeCell ref="B17:H17"/>
    <mergeCell ref="I2:I3"/>
    <mergeCell ref="J2:J3"/>
    <mergeCell ref="K2:K3"/>
    <mergeCell ref="I20:I21"/>
    <mergeCell ref="J20:J21"/>
    <mergeCell ref="K20:K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7" t="s">
        <v>24</v>
      </c>
      <c r="C2" s="2"/>
      <c r="D2" s="2"/>
      <c r="E2" s="350" t="s">
        <v>205</v>
      </c>
      <c r="F2" s="352" t="s">
        <v>206</v>
      </c>
      <c r="G2" s="354" t="s">
        <v>208</v>
      </c>
      <c r="H2" s="2"/>
      <c r="I2" s="350" t="s">
        <v>165</v>
      </c>
      <c r="J2" s="352" t="s">
        <v>207</v>
      </c>
      <c r="K2" s="354" t="s">
        <v>209</v>
      </c>
    </row>
    <row r="3" spans="2:11" ht="14.25" customHeight="1">
      <c r="B3" s="358"/>
      <c r="C3" s="2"/>
      <c r="D3" s="2"/>
      <c r="E3" s="351"/>
      <c r="F3" s="353"/>
      <c r="G3" s="355"/>
      <c r="H3" s="2"/>
      <c r="I3" s="351"/>
      <c r="J3" s="353"/>
      <c r="K3" s="355"/>
    </row>
    <row r="4" spans="2:16" ht="14.25" customHeight="1">
      <c r="B4" s="177" t="s">
        <v>25</v>
      </c>
      <c r="C4" s="69"/>
      <c r="D4" s="75"/>
      <c r="E4" s="219">
        <v>7768</v>
      </c>
      <c r="F4" s="223">
        <v>7773</v>
      </c>
      <c r="G4" s="89">
        <v>0.001</v>
      </c>
      <c r="H4" s="275"/>
      <c r="I4" s="219">
        <v>2624</v>
      </c>
      <c r="J4" s="223">
        <v>2535</v>
      </c>
      <c r="K4" s="89">
        <v>-0.034</v>
      </c>
      <c r="N4" s="137"/>
      <c r="O4" s="137"/>
      <c r="P4" s="138"/>
    </row>
    <row r="5" spans="2:16" ht="14.25" customHeight="1">
      <c r="B5" s="87" t="s">
        <v>26</v>
      </c>
      <c r="C5" s="69"/>
      <c r="D5" s="75"/>
      <c r="E5" s="215">
        <v>1613</v>
      </c>
      <c r="F5" s="224">
        <v>1412</v>
      </c>
      <c r="G5" s="270">
        <v>-0.125</v>
      </c>
      <c r="H5" s="275"/>
      <c r="I5" s="215">
        <v>521</v>
      </c>
      <c r="J5" s="224">
        <v>458</v>
      </c>
      <c r="K5" s="270">
        <v>-0.121</v>
      </c>
      <c r="P5" s="138"/>
    </row>
    <row r="6" spans="2:16" ht="14.25" customHeight="1">
      <c r="B6" s="87" t="s">
        <v>27</v>
      </c>
      <c r="C6" s="69"/>
      <c r="D6" s="75"/>
      <c r="E6" s="215">
        <v>719</v>
      </c>
      <c r="F6" s="224">
        <v>721</v>
      </c>
      <c r="G6" s="270">
        <v>0.004</v>
      </c>
      <c r="H6" s="275"/>
      <c r="I6" s="215">
        <v>235</v>
      </c>
      <c r="J6" s="224">
        <v>242</v>
      </c>
      <c r="K6" s="270">
        <v>0.029</v>
      </c>
      <c r="P6" s="138"/>
    </row>
    <row r="7" spans="2:16" ht="14.25" customHeight="1">
      <c r="B7" s="87" t="s">
        <v>127</v>
      </c>
      <c r="C7" s="69"/>
      <c r="D7" s="75"/>
      <c r="E7" s="215">
        <v>3992</v>
      </c>
      <c r="F7" s="224">
        <v>4217</v>
      </c>
      <c r="G7" s="270">
        <v>0.056</v>
      </c>
      <c r="H7" s="275"/>
      <c r="I7" s="215">
        <v>1365</v>
      </c>
      <c r="J7" s="224">
        <v>1421</v>
      </c>
      <c r="K7" s="270">
        <v>0.041</v>
      </c>
      <c r="P7" s="138"/>
    </row>
    <row r="8" spans="2:16" ht="14.25" customHeight="1">
      <c r="B8" s="87" t="s">
        <v>1</v>
      </c>
      <c r="C8" s="69"/>
      <c r="D8" s="75"/>
      <c r="E8" s="215">
        <v>1196</v>
      </c>
      <c r="F8" s="224">
        <v>1202</v>
      </c>
      <c r="G8" s="270">
        <v>0.005</v>
      </c>
      <c r="H8" s="275"/>
      <c r="I8" s="215">
        <v>423</v>
      </c>
      <c r="J8" s="224">
        <v>345</v>
      </c>
      <c r="K8" s="270">
        <v>-0.184</v>
      </c>
      <c r="P8" s="138"/>
    </row>
    <row r="9" spans="2:16" ht="14.25" customHeight="1">
      <c r="B9" s="87" t="s">
        <v>28</v>
      </c>
      <c r="C9" s="69"/>
      <c r="D9" s="75"/>
      <c r="E9" s="215">
        <v>248</v>
      </c>
      <c r="F9" s="224">
        <v>221</v>
      </c>
      <c r="G9" s="270">
        <v>-0.113</v>
      </c>
      <c r="H9" s="275"/>
      <c r="I9" s="215">
        <v>80</v>
      </c>
      <c r="J9" s="224">
        <v>69</v>
      </c>
      <c r="K9" s="270">
        <v>-0.145</v>
      </c>
      <c r="P9" s="138"/>
    </row>
    <row r="10" spans="2:16" ht="14.25" customHeight="1">
      <c r="B10" s="178" t="s">
        <v>29</v>
      </c>
      <c r="C10" s="69"/>
      <c r="D10" s="75"/>
      <c r="E10" s="216">
        <v>259</v>
      </c>
      <c r="F10" s="225">
        <v>350</v>
      </c>
      <c r="G10" s="276">
        <v>0.351</v>
      </c>
      <c r="H10" s="275"/>
      <c r="I10" s="216">
        <v>93</v>
      </c>
      <c r="J10" s="225">
        <v>140</v>
      </c>
      <c r="K10" s="276">
        <v>0.51</v>
      </c>
      <c r="P10" s="138"/>
    </row>
    <row r="11" spans="2:16" ht="5.25" customHeight="1">
      <c r="B11" s="178"/>
      <c r="C11" s="69"/>
      <c r="D11" s="75"/>
      <c r="E11" s="226" t="s">
        <v>0</v>
      </c>
      <c r="F11" s="227" t="s">
        <v>0</v>
      </c>
      <c r="G11" s="271"/>
      <c r="H11" s="275"/>
      <c r="I11" s="226" t="s">
        <v>0</v>
      </c>
      <c r="J11" s="338" t="s">
        <v>0</v>
      </c>
      <c r="K11" s="271"/>
      <c r="P11" s="138"/>
    </row>
    <row r="12" spans="2:16" ht="14.25" customHeight="1">
      <c r="B12" s="179" t="s">
        <v>30</v>
      </c>
      <c r="C12" s="69"/>
      <c r="D12" s="75"/>
      <c r="E12" s="220">
        <v>8027</v>
      </c>
      <c r="F12" s="228">
        <v>8123</v>
      </c>
      <c r="G12" s="277">
        <v>0.012</v>
      </c>
      <c r="H12" s="275"/>
      <c r="I12" s="220">
        <v>2717</v>
      </c>
      <c r="J12" s="228">
        <v>2675</v>
      </c>
      <c r="K12" s="277">
        <v>-0.016</v>
      </c>
      <c r="P12" s="138"/>
    </row>
    <row r="13" ht="8.25" customHeight="1">
      <c r="B13" s="5"/>
    </row>
    <row r="14" ht="14.25" customHeight="1">
      <c r="B14" s="76" t="s">
        <v>186</v>
      </c>
    </row>
    <row r="15" spans="2:12" ht="14.25" customHeight="1">
      <c r="B15" s="77" t="s">
        <v>117</v>
      </c>
      <c r="C15" s="7"/>
      <c r="D15" s="7"/>
      <c r="E15" s="7"/>
      <c r="F15" s="7"/>
      <c r="G15" s="7"/>
      <c r="H15" s="7"/>
      <c r="I15" s="7"/>
      <c r="J15" s="7"/>
      <c r="K15" s="7"/>
      <c r="L15" s="7"/>
    </row>
    <row r="16" ht="14.25" customHeight="1">
      <c r="B16" s="8"/>
    </row>
    <row r="17" spans="2:11" ht="12.75" customHeight="1">
      <c r="B17" s="347" t="s">
        <v>31</v>
      </c>
      <c r="C17" s="2"/>
      <c r="D17" s="2"/>
      <c r="E17" s="350" t="s">
        <v>205</v>
      </c>
      <c r="F17" s="352" t="s">
        <v>206</v>
      </c>
      <c r="G17" s="354" t="s">
        <v>208</v>
      </c>
      <c r="H17" s="2"/>
      <c r="I17" s="350" t="s">
        <v>165</v>
      </c>
      <c r="J17" s="352" t="s">
        <v>207</v>
      </c>
      <c r="K17" s="354" t="s">
        <v>209</v>
      </c>
    </row>
    <row r="18" spans="2:11" ht="12.75">
      <c r="B18" s="358"/>
      <c r="C18" s="2"/>
      <c r="D18" s="2"/>
      <c r="E18" s="351"/>
      <c r="F18" s="353"/>
      <c r="G18" s="355"/>
      <c r="H18" s="2"/>
      <c r="I18" s="351"/>
      <c r="J18" s="353"/>
      <c r="K18" s="355"/>
    </row>
    <row r="19" spans="2:16" ht="14.25" customHeight="1">
      <c r="B19" s="177" t="s">
        <v>25</v>
      </c>
      <c r="C19" s="69"/>
      <c r="D19" s="69"/>
      <c r="E19" s="216">
        <v>13304</v>
      </c>
      <c r="F19" s="225">
        <v>13517</v>
      </c>
      <c r="G19" s="276">
        <v>0.016</v>
      </c>
      <c r="H19" s="278"/>
      <c r="I19" s="216">
        <v>4526</v>
      </c>
      <c r="J19" s="225">
        <v>4600</v>
      </c>
      <c r="K19" s="276">
        <v>0.016</v>
      </c>
      <c r="N19" s="137"/>
      <c r="O19" s="137"/>
      <c r="P19" s="138"/>
    </row>
    <row r="20" spans="2:16" ht="14.25" customHeight="1">
      <c r="B20" s="87" t="s">
        <v>32</v>
      </c>
      <c r="C20" s="69"/>
      <c r="D20" s="69"/>
      <c r="E20" s="215">
        <v>10602</v>
      </c>
      <c r="F20" s="224">
        <v>10818</v>
      </c>
      <c r="G20" s="270">
        <v>0.02</v>
      </c>
      <c r="H20" s="279"/>
      <c r="I20" s="215">
        <v>3599</v>
      </c>
      <c r="J20" s="224">
        <v>3688</v>
      </c>
      <c r="K20" s="270">
        <v>0.024</v>
      </c>
      <c r="N20" s="137"/>
      <c r="O20" s="137"/>
      <c r="P20" s="138"/>
    </row>
    <row r="21" spans="2:16" ht="14.25" customHeight="1">
      <c r="B21" s="90" t="s">
        <v>33</v>
      </c>
      <c r="C21" s="69"/>
      <c r="D21" s="69"/>
      <c r="E21" s="215">
        <v>5699</v>
      </c>
      <c r="F21" s="224">
        <v>5415</v>
      </c>
      <c r="G21" s="270">
        <v>-0.05</v>
      </c>
      <c r="H21" s="279"/>
      <c r="I21" s="215">
        <v>1929</v>
      </c>
      <c r="J21" s="224">
        <v>1791</v>
      </c>
      <c r="K21" s="270">
        <v>-0.072</v>
      </c>
      <c r="L21" s="137"/>
      <c r="N21" s="137"/>
      <c r="O21" s="137"/>
      <c r="P21" s="138"/>
    </row>
    <row r="22" spans="2:16" ht="14.25" customHeight="1">
      <c r="B22" s="90" t="s">
        <v>34</v>
      </c>
      <c r="C22" s="69"/>
      <c r="D22" s="69"/>
      <c r="E22" s="215">
        <v>509</v>
      </c>
      <c r="F22" s="224">
        <v>449</v>
      </c>
      <c r="G22" s="270">
        <v>-0.119</v>
      </c>
      <c r="H22" s="279"/>
      <c r="I22" s="215">
        <v>173</v>
      </c>
      <c r="J22" s="224">
        <v>150</v>
      </c>
      <c r="K22" s="270">
        <v>-0.133</v>
      </c>
      <c r="L22" s="137"/>
      <c r="N22" s="137"/>
      <c r="O22" s="137"/>
      <c r="P22" s="138"/>
    </row>
    <row r="23" spans="2:16" ht="14.25" customHeight="1">
      <c r="B23" s="90" t="s">
        <v>35</v>
      </c>
      <c r="C23" s="69"/>
      <c r="D23" s="69"/>
      <c r="E23" s="215">
        <v>4394</v>
      </c>
      <c r="F23" s="224">
        <v>4954</v>
      </c>
      <c r="G23" s="270">
        <v>0.128</v>
      </c>
      <c r="H23" s="280"/>
      <c r="I23" s="215">
        <v>1497</v>
      </c>
      <c r="J23" s="224">
        <v>1747</v>
      </c>
      <c r="K23" s="270">
        <v>0.166</v>
      </c>
      <c r="L23" s="137"/>
      <c r="N23" s="137"/>
      <c r="O23" s="137"/>
      <c r="P23" s="138"/>
    </row>
    <row r="24" spans="2:16" ht="14.25" customHeight="1">
      <c r="B24" s="87" t="s">
        <v>36</v>
      </c>
      <c r="C24" s="69"/>
      <c r="D24" s="69"/>
      <c r="E24" s="215">
        <v>1736</v>
      </c>
      <c r="F24" s="224">
        <v>1702</v>
      </c>
      <c r="G24" s="270">
        <v>-0.019</v>
      </c>
      <c r="H24" s="221"/>
      <c r="I24" s="215">
        <v>571</v>
      </c>
      <c r="J24" s="224">
        <v>561</v>
      </c>
      <c r="K24" s="270">
        <v>-0.017</v>
      </c>
      <c r="N24" s="137"/>
      <c r="O24" s="137"/>
      <c r="P24" s="138"/>
    </row>
    <row r="25" spans="2:16" ht="14.25" customHeight="1">
      <c r="B25" s="87" t="s">
        <v>153</v>
      </c>
      <c r="C25" s="69"/>
      <c r="D25" s="69"/>
      <c r="E25" s="215">
        <v>190</v>
      </c>
      <c r="F25" s="224">
        <v>217</v>
      </c>
      <c r="G25" s="270">
        <v>0.144</v>
      </c>
      <c r="H25" s="221"/>
      <c r="I25" s="215">
        <v>77</v>
      </c>
      <c r="J25" s="224">
        <v>80</v>
      </c>
      <c r="K25" s="270">
        <v>0.047</v>
      </c>
      <c r="N25" s="137"/>
      <c r="O25" s="137"/>
      <c r="P25" s="138"/>
    </row>
    <row r="26" spans="2:16" ht="16.5" customHeight="1">
      <c r="B26" s="87" t="s">
        <v>154</v>
      </c>
      <c r="C26" s="69"/>
      <c r="D26" s="69"/>
      <c r="E26" s="215">
        <v>776</v>
      </c>
      <c r="F26" s="224">
        <v>780</v>
      </c>
      <c r="G26" s="270">
        <v>0.005</v>
      </c>
      <c r="H26" s="279"/>
      <c r="I26" s="215">
        <v>279</v>
      </c>
      <c r="J26" s="224">
        <v>271</v>
      </c>
      <c r="K26" s="270">
        <v>-0.029</v>
      </c>
      <c r="N26" s="137"/>
      <c r="O26" s="137"/>
      <c r="P26" s="138"/>
    </row>
    <row r="27" spans="2:16" ht="16.5" customHeight="1">
      <c r="B27" s="178" t="s">
        <v>29</v>
      </c>
      <c r="C27" s="69"/>
      <c r="D27" s="69"/>
      <c r="E27" s="216">
        <v>1518</v>
      </c>
      <c r="F27" s="225">
        <v>1489</v>
      </c>
      <c r="G27" s="276">
        <v>-0.019</v>
      </c>
      <c r="H27" s="279"/>
      <c r="I27" s="216">
        <v>493</v>
      </c>
      <c r="J27" s="225">
        <v>491</v>
      </c>
      <c r="K27" s="276">
        <v>-0.003</v>
      </c>
      <c r="N27" s="137"/>
      <c r="O27" s="137"/>
      <c r="P27" s="138"/>
    </row>
    <row r="28" spans="2:15" ht="4.5" customHeight="1">
      <c r="B28" s="178"/>
      <c r="C28" s="69"/>
      <c r="D28" s="69"/>
      <c r="E28" s="216" t="s">
        <v>0</v>
      </c>
      <c r="F28" s="225" t="s">
        <v>0</v>
      </c>
      <c r="G28" s="276"/>
      <c r="H28" s="221"/>
      <c r="I28" s="216" t="s">
        <v>0</v>
      </c>
      <c r="J28" s="225" t="s">
        <v>0</v>
      </c>
      <c r="K28" s="276"/>
      <c r="N28" s="137"/>
      <c r="O28" s="137"/>
    </row>
    <row r="29" spans="2:16" ht="14.25" customHeight="1">
      <c r="B29" s="179" t="s">
        <v>30</v>
      </c>
      <c r="C29" s="69"/>
      <c r="D29" s="69"/>
      <c r="E29" s="220">
        <v>14822</v>
      </c>
      <c r="F29" s="228">
        <v>15006</v>
      </c>
      <c r="G29" s="277">
        <v>0.012</v>
      </c>
      <c r="H29" s="279"/>
      <c r="I29" s="220">
        <v>5019</v>
      </c>
      <c r="J29" s="228">
        <v>5091</v>
      </c>
      <c r="K29" s="277">
        <v>0.014</v>
      </c>
      <c r="N29" s="137"/>
      <c r="O29" s="137"/>
      <c r="P29" s="138"/>
    </row>
    <row r="30" spans="2:11" ht="6" customHeight="1">
      <c r="B30" s="69"/>
      <c r="C30" s="69"/>
      <c r="D30" s="69"/>
      <c r="E30" s="69"/>
      <c r="F30" s="69"/>
      <c r="G30" s="69"/>
      <c r="I30" s="69"/>
      <c r="J30" s="69"/>
      <c r="K30" s="69"/>
    </row>
    <row r="31" spans="2:11" ht="14.25" customHeight="1">
      <c r="B31" s="73" t="s">
        <v>118</v>
      </c>
      <c r="C31" s="69"/>
      <c r="D31" s="69"/>
      <c r="E31" s="69"/>
      <c r="F31" s="69"/>
      <c r="G31" s="69"/>
      <c r="I31" s="69"/>
      <c r="J31" s="69"/>
      <c r="K31" s="69"/>
    </row>
    <row r="32" spans="2:11" ht="14.25" customHeight="1">
      <c r="B32" s="73" t="s">
        <v>119</v>
      </c>
      <c r="C32" s="69"/>
      <c r="D32" s="69"/>
      <c r="E32" s="69"/>
      <c r="F32" s="69"/>
      <c r="G32" s="69"/>
      <c r="I32" s="69"/>
      <c r="J32" s="69"/>
      <c r="K32" s="69"/>
    </row>
    <row r="33" spans="2:11" ht="14.25" customHeight="1">
      <c r="B33" s="73" t="s">
        <v>120</v>
      </c>
      <c r="C33" s="69"/>
      <c r="D33" s="69"/>
      <c r="E33" s="69"/>
      <c r="F33" s="69"/>
      <c r="G33" s="69"/>
      <c r="I33" s="69"/>
      <c r="J33" s="69"/>
      <c r="K33" s="69"/>
    </row>
    <row r="34" spans="2:11" ht="14.25" customHeight="1">
      <c r="B34" s="77" t="s">
        <v>155</v>
      </c>
      <c r="C34" s="78"/>
      <c r="D34" s="78"/>
      <c r="E34" s="69"/>
      <c r="F34" s="69"/>
      <c r="G34" s="69"/>
      <c r="H34" s="78"/>
      <c r="I34" s="69"/>
      <c r="J34" s="69"/>
      <c r="K34" s="69"/>
    </row>
    <row r="35" ht="17.25" customHeight="1">
      <c r="B35" s="77"/>
    </row>
    <row r="37"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ustomHeight="1">
      <c r="B2" s="359" t="s">
        <v>81</v>
      </c>
      <c r="E2" s="350" t="s">
        <v>205</v>
      </c>
      <c r="F2" s="352" t="s">
        <v>206</v>
      </c>
      <c r="G2" s="354" t="s">
        <v>208</v>
      </c>
      <c r="I2" s="350" t="s">
        <v>165</v>
      </c>
      <c r="J2" s="352" t="s">
        <v>207</v>
      </c>
      <c r="K2" s="354" t="s">
        <v>209</v>
      </c>
    </row>
    <row r="3" spans="2:11" ht="12.75">
      <c r="B3" s="360"/>
      <c r="E3" s="351"/>
      <c r="F3" s="353"/>
      <c r="G3" s="355"/>
      <c r="I3" s="351"/>
      <c r="J3" s="353"/>
      <c r="K3" s="355"/>
    </row>
    <row r="4" spans="2:16" ht="14.25" customHeight="1">
      <c r="B4" s="91" t="s">
        <v>14</v>
      </c>
      <c r="C4" s="70"/>
      <c r="D4" s="70"/>
      <c r="E4" s="229">
        <v>14140</v>
      </c>
      <c r="F4" s="281">
        <v>13933</v>
      </c>
      <c r="G4" s="282">
        <v>-0.015</v>
      </c>
      <c r="H4" s="274"/>
      <c r="I4" s="229">
        <v>4757</v>
      </c>
      <c r="J4" s="281">
        <v>4612</v>
      </c>
      <c r="K4" s="282">
        <v>-0.03</v>
      </c>
      <c r="L4" s="3"/>
      <c r="N4" s="3"/>
      <c r="O4" s="3"/>
      <c r="P4" s="139"/>
    </row>
    <row r="5" spans="2:16" ht="14.25" customHeight="1">
      <c r="B5" s="92" t="s">
        <v>138</v>
      </c>
      <c r="C5" s="70"/>
      <c r="D5" s="70"/>
      <c r="E5" s="230">
        <v>11293</v>
      </c>
      <c r="F5" s="283">
        <v>11169</v>
      </c>
      <c r="G5" s="271">
        <v>-0.011</v>
      </c>
      <c r="H5" s="274"/>
      <c r="I5" s="230">
        <v>3793</v>
      </c>
      <c r="J5" s="283">
        <v>3675</v>
      </c>
      <c r="K5" s="271">
        <v>-0.031</v>
      </c>
      <c r="L5" s="3"/>
      <c r="P5" s="139"/>
    </row>
    <row r="6" spans="2:16" ht="14.25" customHeight="1">
      <c r="B6" s="93" t="s">
        <v>133</v>
      </c>
      <c r="C6" s="70"/>
      <c r="D6" s="70"/>
      <c r="E6" s="231">
        <v>6573</v>
      </c>
      <c r="F6" s="224">
        <v>6683</v>
      </c>
      <c r="G6" s="268">
        <v>0.017</v>
      </c>
      <c r="H6" s="274"/>
      <c r="I6" s="231">
        <v>2209</v>
      </c>
      <c r="J6" s="224">
        <v>2240</v>
      </c>
      <c r="K6" s="268">
        <v>0.014</v>
      </c>
      <c r="L6" s="3"/>
      <c r="P6" s="139"/>
    </row>
    <row r="7" spans="2:16" ht="14.25" customHeight="1">
      <c r="B7" s="93" t="s">
        <v>134</v>
      </c>
      <c r="C7" s="70"/>
      <c r="D7" s="70"/>
      <c r="E7" s="231">
        <v>4720</v>
      </c>
      <c r="F7" s="224">
        <v>4486</v>
      </c>
      <c r="G7" s="268">
        <v>-0.049</v>
      </c>
      <c r="H7" s="274"/>
      <c r="I7" s="231">
        <v>1584</v>
      </c>
      <c r="J7" s="224">
        <v>1435</v>
      </c>
      <c r="K7" s="268">
        <v>-0.094</v>
      </c>
      <c r="L7" s="3"/>
      <c r="P7" s="139"/>
    </row>
    <row r="8" spans="2:16" ht="14.25" customHeight="1">
      <c r="B8" s="92" t="s">
        <v>37</v>
      </c>
      <c r="C8" s="70"/>
      <c r="D8" s="70"/>
      <c r="E8" s="230">
        <v>2847</v>
      </c>
      <c r="F8" s="225">
        <v>2764</v>
      </c>
      <c r="G8" s="271">
        <v>-0.029</v>
      </c>
      <c r="H8" s="274"/>
      <c r="I8" s="230">
        <v>964</v>
      </c>
      <c r="J8" s="225">
        <v>937</v>
      </c>
      <c r="K8" s="271">
        <v>-0.028</v>
      </c>
      <c r="L8" s="3"/>
      <c r="P8" s="139"/>
    </row>
    <row r="9" spans="2:16" ht="14.25" customHeight="1">
      <c r="B9" s="93" t="s">
        <v>38</v>
      </c>
      <c r="C9" s="70"/>
      <c r="D9" s="70"/>
      <c r="E9" s="231">
        <v>2168</v>
      </c>
      <c r="F9" s="224">
        <v>2021</v>
      </c>
      <c r="G9" s="268">
        <v>-0.068</v>
      </c>
      <c r="H9" s="274"/>
      <c r="I9" s="231">
        <v>738</v>
      </c>
      <c r="J9" s="224">
        <v>676</v>
      </c>
      <c r="K9" s="268">
        <v>-0.084</v>
      </c>
      <c r="L9" s="3"/>
      <c r="P9" s="139"/>
    </row>
    <row r="10" spans="2:16" ht="14.25" customHeight="1">
      <c r="B10" s="93" t="s">
        <v>39</v>
      </c>
      <c r="C10" s="70"/>
      <c r="D10" s="70"/>
      <c r="E10" s="231">
        <v>221</v>
      </c>
      <c r="F10" s="224">
        <v>271</v>
      </c>
      <c r="G10" s="268">
        <v>0.223</v>
      </c>
      <c r="H10" s="274"/>
      <c r="I10" s="231">
        <v>81</v>
      </c>
      <c r="J10" s="224">
        <v>106</v>
      </c>
      <c r="K10" s="268">
        <v>0.312</v>
      </c>
      <c r="L10" s="3"/>
      <c r="P10" s="139"/>
    </row>
    <row r="11" spans="2:16" ht="14.25" customHeight="1">
      <c r="B11" s="93" t="s">
        <v>40</v>
      </c>
      <c r="C11" s="70"/>
      <c r="D11" s="70"/>
      <c r="E11" s="231">
        <v>458</v>
      </c>
      <c r="F11" s="224">
        <v>472</v>
      </c>
      <c r="G11" s="268">
        <v>0.032</v>
      </c>
      <c r="H11" s="274"/>
      <c r="I11" s="231">
        <v>145</v>
      </c>
      <c r="J11" s="224">
        <v>155</v>
      </c>
      <c r="K11" s="268">
        <v>0.07</v>
      </c>
      <c r="L11" s="3"/>
      <c r="P11" s="139"/>
    </row>
    <row r="12" spans="2:12" ht="5.25" customHeight="1">
      <c r="B12" s="94"/>
      <c r="C12" s="67"/>
      <c r="D12" s="67"/>
      <c r="E12" s="216"/>
      <c r="F12" s="225"/>
      <c r="G12" s="268"/>
      <c r="H12" s="274"/>
      <c r="I12" s="216"/>
      <c r="J12" s="225"/>
      <c r="K12" s="268"/>
      <c r="L12" s="3"/>
    </row>
    <row r="13" spans="2:16" ht="14.25" customHeight="1">
      <c r="B13" s="81" t="s">
        <v>15</v>
      </c>
      <c r="C13" s="70"/>
      <c r="D13" s="70"/>
      <c r="E13" s="216">
        <v>6065</v>
      </c>
      <c r="F13" s="225">
        <v>5700</v>
      </c>
      <c r="G13" s="271">
        <v>-0.06</v>
      </c>
      <c r="H13" s="274"/>
      <c r="I13" s="216">
        <v>2023</v>
      </c>
      <c r="J13" s="225">
        <v>1857</v>
      </c>
      <c r="K13" s="271">
        <v>-0.082</v>
      </c>
      <c r="L13" s="3"/>
      <c r="P13" s="139"/>
    </row>
    <row r="14" spans="2:16" ht="14.25" customHeight="1">
      <c r="B14" s="95" t="s">
        <v>129</v>
      </c>
      <c r="C14" s="70"/>
      <c r="D14" s="70"/>
      <c r="E14" s="216">
        <v>3233</v>
      </c>
      <c r="F14" s="225">
        <v>3282</v>
      </c>
      <c r="G14" s="271">
        <v>0.015</v>
      </c>
      <c r="H14" s="274"/>
      <c r="I14" s="216">
        <v>1073</v>
      </c>
      <c r="J14" s="225">
        <v>1058</v>
      </c>
      <c r="K14" s="271">
        <v>-0.014</v>
      </c>
      <c r="L14" s="3"/>
      <c r="P14" s="139"/>
    </row>
    <row r="15" spans="2:16" ht="14.25" customHeight="1">
      <c r="B15" s="95" t="s">
        <v>41</v>
      </c>
      <c r="C15" s="70"/>
      <c r="D15" s="70"/>
      <c r="E15" s="230">
        <v>2832</v>
      </c>
      <c r="F15" s="283">
        <v>2418</v>
      </c>
      <c r="G15" s="271">
        <v>-0.146</v>
      </c>
      <c r="H15" s="274"/>
      <c r="I15" s="230">
        <v>950</v>
      </c>
      <c r="J15" s="283">
        <v>799</v>
      </c>
      <c r="K15" s="271">
        <v>-0.159</v>
      </c>
      <c r="L15" s="3"/>
      <c r="P15" s="139"/>
    </row>
    <row r="16" spans="2:16" ht="14.25" customHeight="1">
      <c r="B16" s="90" t="s">
        <v>4</v>
      </c>
      <c r="C16" s="70"/>
      <c r="D16" s="70"/>
      <c r="E16" s="231">
        <v>452</v>
      </c>
      <c r="F16" s="224">
        <v>448</v>
      </c>
      <c r="G16" s="268">
        <v>-0.009</v>
      </c>
      <c r="H16" s="274"/>
      <c r="I16" s="231">
        <v>154</v>
      </c>
      <c r="J16" s="224">
        <v>130</v>
      </c>
      <c r="K16" s="268">
        <v>-0.154</v>
      </c>
      <c r="L16" s="3"/>
      <c r="P16" s="139"/>
    </row>
    <row r="17" spans="2:16" ht="14.25" customHeight="1">
      <c r="B17" s="93" t="s">
        <v>42</v>
      </c>
      <c r="C17" s="70"/>
      <c r="D17" s="70"/>
      <c r="E17" s="231">
        <v>601</v>
      </c>
      <c r="F17" s="284">
        <v>548</v>
      </c>
      <c r="G17" s="268">
        <v>-0.088</v>
      </c>
      <c r="H17" s="274"/>
      <c r="I17" s="231">
        <v>200</v>
      </c>
      <c r="J17" s="284">
        <v>191</v>
      </c>
      <c r="K17" s="268">
        <v>-0.045</v>
      </c>
      <c r="L17" s="3"/>
      <c r="P17" s="139"/>
    </row>
    <row r="18" spans="2:16" ht="14.25" customHeight="1">
      <c r="B18" s="93" t="s">
        <v>43</v>
      </c>
      <c r="C18" s="70"/>
      <c r="D18" s="70"/>
      <c r="E18" s="231">
        <v>652</v>
      </c>
      <c r="F18" s="284">
        <v>236</v>
      </c>
      <c r="G18" s="268">
        <v>-0.638</v>
      </c>
      <c r="H18" s="274"/>
      <c r="I18" s="231">
        <v>218</v>
      </c>
      <c r="J18" s="284">
        <v>75</v>
      </c>
      <c r="K18" s="268">
        <v>-0.656</v>
      </c>
      <c r="L18" s="3"/>
      <c r="P18" s="139"/>
    </row>
    <row r="19" spans="2:16" ht="14.25" customHeight="1">
      <c r="B19" s="93" t="s">
        <v>44</v>
      </c>
      <c r="C19" s="70"/>
      <c r="D19" s="70"/>
      <c r="E19" s="231">
        <v>153</v>
      </c>
      <c r="F19" s="284">
        <v>172</v>
      </c>
      <c r="G19" s="268">
        <v>0.124</v>
      </c>
      <c r="H19" s="274"/>
      <c r="I19" s="231">
        <v>51</v>
      </c>
      <c r="J19" s="284">
        <v>59</v>
      </c>
      <c r="K19" s="268">
        <v>0.163</v>
      </c>
      <c r="L19" s="3"/>
      <c r="P19" s="139"/>
    </row>
    <row r="20" spans="2:16" ht="14.25" customHeight="1">
      <c r="B20" s="93" t="s">
        <v>143</v>
      </c>
      <c r="C20" s="70"/>
      <c r="D20" s="70"/>
      <c r="E20" s="231">
        <v>167</v>
      </c>
      <c r="F20" s="284">
        <v>191</v>
      </c>
      <c r="G20" s="268">
        <v>0.143</v>
      </c>
      <c r="H20" s="274"/>
      <c r="I20" s="231">
        <v>65</v>
      </c>
      <c r="J20" s="284">
        <v>67</v>
      </c>
      <c r="K20" s="268">
        <v>0.029</v>
      </c>
      <c r="L20" s="3"/>
      <c r="P20" s="139"/>
    </row>
    <row r="21" spans="2:16" ht="14.25" customHeight="1">
      <c r="B21" s="93" t="s">
        <v>130</v>
      </c>
      <c r="C21" s="70"/>
      <c r="D21" s="70"/>
      <c r="E21" s="231">
        <v>807</v>
      </c>
      <c r="F21" s="284">
        <v>823</v>
      </c>
      <c r="G21" s="268">
        <v>0.02</v>
      </c>
      <c r="H21" s="274"/>
      <c r="I21" s="231">
        <v>262</v>
      </c>
      <c r="J21" s="284">
        <v>277</v>
      </c>
      <c r="K21" s="268">
        <v>0.055</v>
      </c>
      <c r="L21" s="3"/>
      <c r="P21" s="139"/>
    </row>
    <row r="22" spans="2:12" ht="5.25" customHeight="1">
      <c r="B22" s="94"/>
      <c r="C22" s="67"/>
      <c r="D22" s="67"/>
      <c r="E22" s="216" t="s">
        <v>210</v>
      </c>
      <c r="F22" s="225" t="s">
        <v>210</v>
      </c>
      <c r="G22" s="276"/>
      <c r="H22" s="274"/>
      <c r="I22" s="216" t="s">
        <v>210</v>
      </c>
      <c r="J22" s="225" t="s">
        <v>210</v>
      </c>
      <c r="K22" s="276"/>
      <c r="L22" s="3"/>
    </row>
    <row r="23" spans="2:16" ht="14.25" customHeight="1">
      <c r="B23" s="83" t="s">
        <v>80</v>
      </c>
      <c r="C23" s="70"/>
      <c r="D23" s="70"/>
      <c r="E23" s="217">
        <v>20205</v>
      </c>
      <c r="F23" s="285">
        <v>19633</v>
      </c>
      <c r="G23" s="286">
        <v>-0.028</v>
      </c>
      <c r="H23" s="274"/>
      <c r="I23" s="217">
        <v>6780</v>
      </c>
      <c r="J23" s="285">
        <v>6469</v>
      </c>
      <c r="K23" s="286">
        <v>-0.046</v>
      </c>
      <c r="L23" s="3"/>
      <c r="P23" s="139"/>
    </row>
    <row r="24" spans="2:11" ht="5.25" customHeight="1">
      <c r="B24" s="67"/>
      <c r="C24" s="67"/>
      <c r="D24" s="67"/>
      <c r="E24" s="67"/>
      <c r="F24" s="67"/>
      <c r="G24" s="67"/>
      <c r="H24" s="67"/>
      <c r="I24" s="67"/>
      <c r="J24" s="67"/>
      <c r="K24" s="67"/>
    </row>
    <row r="25" spans="2:11" ht="13.5">
      <c r="B25" s="73" t="s">
        <v>121</v>
      </c>
      <c r="C25" s="67"/>
      <c r="D25" s="67"/>
      <c r="E25" s="67"/>
      <c r="F25" s="67"/>
      <c r="G25" s="67"/>
      <c r="H25" s="67"/>
      <c r="I25" s="67"/>
      <c r="J25" s="67"/>
      <c r="K25" s="67"/>
    </row>
    <row r="26" spans="2:11" ht="13.5">
      <c r="B26" s="73" t="s">
        <v>132</v>
      </c>
      <c r="C26" s="67"/>
      <c r="D26" s="67"/>
      <c r="E26" s="67"/>
      <c r="F26" s="67"/>
      <c r="G26" s="67"/>
      <c r="H26" s="67"/>
      <c r="I26" s="67"/>
      <c r="J26" s="67"/>
      <c r="K26" s="67"/>
    </row>
    <row r="27" ht="13.5">
      <c r="B27" s="73" t="s">
        <v>144</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93"/>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63" t="s">
        <v>45</v>
      </c>
      <c r="C2" s="365">
        <v>43465</v>
      </c>
      <c r="D2" s="367">
        <v>43738</v>
      </c>
    </row>
    <row r="3" spans="2:4" ht="12.75">
      <c r="B3" s="364"/>
      <c r="C3" s="366"/>
      <c r="D3" s="368"/>
    </row>
    <row r="4" spans="2:9" ht="14.25" customHeight="1">
      <c r="B4" s="129" t="s">
        <v>46</v>
      </c>
      <c r="C4" s="135">
        <v>25190</v>
      </c>
      <c r="D4" s="136">
        <v>28015</v>
      </c>
      <c r="E4" s="11"/>
      <c r="F4" s="11"/>
      <c r="G4" s="140"/>
      <c r="H4" s="140"/>
      <c r="I4" s="141"/>
    </row>
    <row r="5" spans="2:9" ht="14.25" customHeight="1">
      <c r="B5" s="130" t="s">
        <v>47</v>
      </c>
      <c r="C5" s="96">
        <v>17164</v>
      </c>
      <c r="D5" s="97">
        <v>15889</v>
      </c>
      <c r="E5" s="11"/>
      <c r="F5" s="11"/>
      <c r="G5" s="140"/>
      <c r="H5" s="140"/>
      <c r="I5" s="141"/>
    </row>
    <row r="6" spans="2:9" ht="14.25" customHeight="1">
      <c r="B6" s="130" t="s">
        <v>48</v>
      </c>
      <c r="C6" s="96">
        <v>6130</v>
      </c>
      <c r="D6" s="97">
        <v>6223</v>
      </c>
      <c r="E6" s="11"/>
      <c r="F6" s="11"/>
      <c r="G6" s="140"/>
      <c r="H6" s="140"/>
      <c r="I6" s="141"/>
    </row>
    <row r="7" spans="2:9" ht="14.25" customHeight="1">
      <c r="B7" s="130" t="s">
        <v>189</v>
      </c>
      <c r="C7" s="96">
        <v>0</v>
      </c>
      <c r="D7" s="97">
        <v>4100</v>
      </c>
      <c r="E7" s="11"/>
      <c r="F7" s="11"/>
      <c r="G7" s="140"/>
      <c r="H7" s="140"/>
      <c r="I7" s="141"/>
    </row>
    <row r="8" spans="2:9" ht="14.25" customHeight="1">
      <c r="B8" s="130" t="s">
        <v>149</v>
      </c>
      <c r="C8" s="96">
        <v>678</v>
      </c>
      <c r="D8" s="97">
        <v>730</v>
      </c>
      <c r="E8" s="11"/>
      <c r="F8" s="11"/>
      <c r="G8" s="140"/>
      <c r="H8" s="140"/>
      <c r="I8" s="141"/>
    </row>
    <row r="9" spans="2:9" ht="14.25" customHeight="1">
      <c r="B9" s="130" t="s">
        <v>148</v>
      </c>
      <c r="C9" s="96">
        <v>916</v>
      </c>
      <c r="D9" s="97">
        <v>818</v>
      </c>
      <c r="E9" s="11"/>
      <c r="F9" s="11"/>
      <c r="G9" s="140"/>
      <c r="H9" s="140"/>
      <c r="I9" s="141"/>
    </row>
    <row r="10" spans="2:9" ht="14.25" customHeight="1">
      <c r="B10" s="130" t="s">
        <v>146</v>
      </c>
      <c r="C10" s="96">
        <v>134</v>
      </c>
      <c r="D10" s="97">
        <v>121</v>
      </c>
      <c r="E10" s="11"/>
      <c r="F10" s="11"/>
      <c r="G10" s="140"/>
      <c r="H10" s="140"/>
      <c r="I10" s="141"/>
    </row>
    <row r="11" spans="2:9" ht="14.25" customHeight="1">
      <c r="B11" s="130" t="s">
        <v>145</v>
      </c>
      <c r="C11" s="96">
        <v>168</v>
      </c>
      <c r="D11" s="97">
        <v>134</v>
      </c>
      <c r="E11" s="11"/>
      <c r="F11" s="11"/>
      <c r="G11" s="140"/>
      <c r="H11" s="140"/>
      <c r="I11" s="141"/>
    </row>
    <row r="12" spans="2:9" ht="14.25" customHeight="1">
      <c r="B12" s="131" t="s">
        <v>49</v>
      </c>
      <c r="C12" s="98">
        <v>10940</v>
      </c>
      <c r="D12" s="99">
        <v>12732</v>
      </c>
      <c r="E12" s="11"/>
      <c r="F12" s="11"/>
      <c r="G12" s="140"/>
      <c r="H12" s="140"/>
      <c r="I12" s="141"/>
    </row>
    <row r="13" spans="2:9" ht="14.25" customHeight="1">
      <c r="B13" s="130" t="s">
        <v>50</v>
      </c>
      <c r="C13" s="96">
        <v>906</v>
      </c>
      <c r="D13" s="97">
        <v>892</v>
      </c>
      <c r="E13" s="11"/>
      <c r="F13" s="11"/>
      <c r="G13" s="140"/>
      <c r="H13" s="140"/>
      <c r="I13" s="141"/>
    </row>
    <row r="14" spans="2:9" ht="14.25" customHeight="1">
      <c r="B14" s="130" t="s">
        <v>51</v>
      </c>
      <c r="C14" s="96">
        <v>7067</v>
      </c>
      <c r="D14" s="97">
        <v>7137</v>
      </c>
      <c r="E14" s="11"/>
      <c r="F14" s="11"/>
      <c r="G14" s="140"/>
      <c r="H14" s="140"/>
      <c r="I14" s="141"/>
    </row>
    <row r="15" spans="2:9" ht="14.25" customHeight="1">
      <c r="B15" s="130" t="s">
        <v>190</v>
      </c>
      <c r="C15" s="96">
        <v>81</v>
      </c>
      <c r="D15" s="97">
        <v>38</v>
      </c>
      <c r="E15" s="11"/>
      <c r="F15" s="11"/>
      <c r="G15" s="140"/>
      <c r="H15" s="140"/>
      <c r="I15" s="141"/>
    </row>
    <row r="16" spans="2:9" ht="14.25" customHeight="1">
      <c r="B16" s="130" t="s">
        <v>147</v>
      </c>
      <c r="C16" s="96">
        <v>411</v>
      </c>
      <c r="D16" s="97">
        <v>352</v>
      </c>
      <c r="E16" s="11"/>
      <c r="F16" s="11"/>
      <c r="G16" s="140"/>
      <c r="H16" s="140"/>
      <c r="I16" s="141"/>
    </row>
    <row r="17" spans="2:9" ht="14.25" customHeight="1">
      <c r="B17" s="130" t="s">
        <v>52</v>
      </c>
      <c r="C17" s="96">
        <v>2475</v>
      </c>
      <c r="D17" s="97">
        <v>4297</v>
      </c>
      <c r="E17" s="11"/>
      <c r="F17" s="11"/>
      <c r="G17" s="12"/>
      <c r="H17" s="140"/>
      <c r="I17" s="141"/>
    </row>
    <row r="18" spans="2:9" ht="14.25" customHeight="1">
      <c r="B18" s="130" t="s">
        <v>191</v>
      </c>
      <c r="C18" s="96">
        <v>0</v>
      </c>
      <c r="D18" s="97">
        <v>16</v>
      </c>
      <c r="E18" s="11"/>
      <c r="F18" s="11"/>
      <c r="G18" s="12"/>
      <c r="H18" s="140"/>
      <c r="I18" s="141"/>
    </row>
    <row r="19" spans="2:7" ht="6" customHeight="1">
      <c r="B19" s="132"/>
      <c r="C19" s="84" t="s">
        <v>0</v>
      </c>
      <c r="D19" s="88" t="s">
        <v>0</v>
      </c>
      <c r="E19" s="11"/>
      <c r="F19" s="11"/>
      <c r="G19" s="140"/>
    </row>
    <row r="20" spans="2:7" ht="14.25" customHeight="1">
      <c r="B20" s="131" t="s">
        <v>68</v>
      </c>
      <c r="C20" s="98">
        <v>36130</v>
      </c>
      <c r="D20" s="99">
        <v>40747</v>
      </c>
      <c r="E20" s="11"/>
      <c r="F20" s="11"/>
      <c r="G20" s="140"/>
    </row>
    <row r="21" spans="2:6" ht="14.25" customHeight="1">
      <c r="B21" s="133"/>
      <c r="C21" s="96"/>
      <c r="D21" s="97"/>
      <c r="E21" s="11"/>
      <c r="F21" s="11"/>
    </row>
    <row r="22" spans="2:9" ht="14.25" customHeight="1">
      <c r="B22" s="131" t="s">
        <v>136</v>
      </c>
      <c r="C22" s="100">
        <v>15225</v>
      </c>
      <c r="D22" s="99">
        <v>12879</v>
      </c>
      <c r="E22" s="11"/>
      <c r="F22" s="11"/>
      <c r="H22" s="140"/>
      <c r="I22" s="141"/>
    </row>
    <row r="23" spans="2:9" ht="14.25" customHeight="1">
      <c r="B23" s="130" t="s">
        <v>53</v>
      </c>
      <c r="C23" s="96">
        <v>3102</v>
      </c>
      <c r="D23" s="97">
        <v>3102</v>
      </c>
      <c r="E23" s="11"/>
      <c r="F23" s="11"/>
      <c r="H23" s="140"/>
      <c r="I23" s="141"/>
    </row>
    <row r="24" spans="2:9" ht="14.25" customHeight="1">
      <c r="B24" s="130" t="s">
        <v>54</v>
      </c>
      <c r="C24" s="96">
        <v>-2204</v>
      </c>
      <c r="D24" s="97">
        <v>-2253</v>
      </c>
      <c r="E24" s="11"/>
      <c r="F24" s="11"/>
      <c r="G24" s="140"/>
      <c r="H24" s="140"/>
      <c r="I24" s="141"/>
    </row>
    <row r="25" spans="2:9" ht="14.25" customHeight="1">
      <c r="B25" s="130" t="s">
        <v>55</v>
      </c>
      <c r="C25" s="96">
        <v>9470</v>
      </c>
      <c r="D25" s="97">
        <v>8264</v>
      </c>
      <c r="E25" s="11"/>
      <c r="F25" s="11"/>
      <c r="G25" s="140"/>
      <c r="H25" s="140"/>
      <c r="I25" s="141"/>
    </row>
    <row r="26" spans="2:9" ht="14.25" customHeight="1">
      <c r="B26" s="130" t="s">
        <v>56</v>
      </c>
      <c r="C26" s="96">
        <v>4857</v>
      </c>
      <c r="D26" s="97">
        <v>3766</v>
      </c>
      <c r="E26" s="11"/>
      <c r="F26" s="11"/>
      <c r="G26" s="140"/>
      <c r="H26" s="140"/>
      <c r="I26" s="141"/>
    </row>
    <row r="27" spans="2:9" ht="14.25" customHeight="1">
      <c r="B27" s="131" t="s">
        <v>128</v>
      </c>
      <c r="C27" s="98">
        <v>0</v>
      </c>
      <c r="D27" s="99">
        <v>16</v>
      </c>
      <c r="E27" s="11"/>
      <c r="F27" s="11"/>
      <c r="G27" s="140"/>
      <c r="H27" s="140"/>
      <c r="I27" s="141"/>
    </row>
    <row r="28" spans="2:9" ht="14.25" customHeight="1">
      <c r="B28" s="131" t="s">
        <v>57</v>
      </c>
      <c r="C28" s="100">
        <v>12083</v>
      </c>
      <c r="D28" s="99">
        <v>19250</v>
      </c>
      <c r="E28" s="11"/>
      <c r="F28" s="11"/>
      <c r="G28" s="140"/>
      <c r="H28" s="140"/>
      <c r="I28" s="141"/>
    </row>
    <row r="29" spans="2:9" ht="14.25" customHeight="1">
      <c r="B29" s="130" t="s">
        <v>58</v>
      </c>
      <c r="C29" s="101">
        <v>10461</v>
      </c>
      <c r="D29" s="102">
        <v>14604</v>
      </c>
      <c r="E29" s="11"/>
      <c r="F29" s="11"/>
      <c r="G29" s="140"/>
      <c r="H29" s="140"/>
      <c r="I29" s="141"/>
    </row>
    <row r="30" spans="2:9" ht="14.25" customHeight="1">
      <c r="B30" s="130" t="s">
        <v>59</v>
      </c>
      <c r="C30" s="101">
        <v>484</v>
      </c>
      <c r="D30" s="102">
        <v>512</v>
      </c>
      <c r="E30" s="11"/>
      <c r="F30" s="11"/>
      <c r="G30" s="140"/>
      <c r="H30" s="140"/>
      <c r="I30" s="141"/>
    </row>
    <row r="31" spans="2:9" ht="14.25" customHeight="1">
      <c r="B31" s="130" t="s">
        <v>60</v>
      </c>
      <c r="C31" s="101">
        <v>66</v>
      </c>
      <c r="D31" s="102">
        <v>66</v>
      </c>
      <c r="E31" s="11"/>
      <c r="F31" s="11"/>
      <c r="G31" s="140"/>
      <c r="H31" s="140"/>
      <c r="I31" s="141"/>
    </row>
    <row r="32" spans="2:9" ht="14.25" customHeight="1">
      <c r="B32" s="130" t="s">
        <v>150</v>
      </c>
      <c r="C32" s="101">
        <v>81</v>
      </c>
      <c r="D32" s="102">
        <v>61</v>
      </c>
      <c r="E32" s="11"/>
      <c r="F32" s="11"/>
      <c r="G32" s="140"/>
      <c r="H32" s="140"/>
      <c r="I32" s="141"/>
    </row>
    <row r="33" spans="2:9" ht="14.25" customHeight="1">
      <c r="B33" s="130" t="s">
        <v>183</v>
      </c>
      <c r="C33" s="101">
        <v>0</v>
      </c>
      <c r="D33" s="102">
        <v>3476</v>
      </c>
      <c r="E33" s="11"/>
      <c r="F33" s="11"/>
      <c r="G33" s="140"/>
      <c r="H33" s="140"/>
      <c r="I33" s="141"/>
    </row>
    <row r="34" spans="2:9" ht="14.25" customHeight="1">
      <c r="B34" s="130" t="s">
        <v>61</v>
      </c>
      <c r="C34" s="101">
        <v>991</v>
      </c>
      <c r="D34" s="102">
        <v>531</v>
      </c>
      <c r="E34" s="11"/>
      <c r="F34" s="11"/>
      <c r="G34" s="140"/>
      <c r="H34" s="140"/>
      <c r="I34" s="141"/>
    </row>
    <row r="35" spans="2:9" ht="14.25" customHeight="1">
      <c r="B35" s="131" t="s">
        <v>62</v>
      </c>
      <c r="C35" s="100">
        <v>8822</v>
      </c>
      <c r="D35" s="99">
        <v>8602</v>
      </c>
      <c r="E35" s="11"/>
      <c r="F35" s="11"/>
      <c r="G35" s="140"/>
      <c r="H35" s="140"/>
      <c r="I35" s="141"/>
    </row>
    <row r="36" spans="2:9" ht="14.25" customHeight="1">
      <c r="B36" s="130" t="s">
        <v>63</v>
      </c>
      <c r="C36" s="101">
        <v>38</v>
      </c>
      <c r="D36" s="102">
        <v>65</v>
      </c>
      <c r="E36" s="11"/>
      <c r="F36" s="11"/>
      <c r="G36" s="140"/>
      <c r="H36" s="140"/>
      <c r="I36" s="141"/>
    </row>
    <row r="37" spans="2:9" ht="14.25" customHeight="1">
      <c r="B37" s="130" t="s">
        <v>64</v>
      </c>
      <c r="C37" s="101">
        <v>7975</v>
      </c>
      <c r="D37" s="102">
        <v>7199</v>
      </c>
      <c r="E37" s="11"/>
      <c r="F37" s="11"/>
      <c r="G37" s="140"/>
      <c r="H37" s="140"/>
      <c r="I37" s="141"/>
    </row>
    <row r="38" spans="2:9" ht="14.25" customHeight="1">
      <c r="B38" s="130" t="s">
        <v>65</v>
      </c>
      <c r="C38" s="101">
        <v>116</v>
      </c>
      <c r="D38" s="102">
        <v>43</v>
      </c>
      <c r="E38" s="11"/>
      <c r="F38" s="11"/>
      <c r="G38" s="140"/>
      <c r="H38" s="140"/>
      <c r="I38" s="141"/>
    </row>
    <row r="39" spans="2:9" ht="14.25" customHeight="1">
      <c r="B39" s="130" t="s">
        <v>151</v>
      </c>
      <c r="C39" s="101">
        <v>610</v>
      </c>
      <c r="D39" s="102">
        <v>500</v>
      </c>
      <c r="E39" s="11"/>
      <c r="F39" s="11"/>
      <c r="G39" s="12"/>
      <c r="H39" s="140"/>
      <c r="I39" s="141"/>
    </row>
    <row r="40" spans="2:9" ht="14.25" customHeight="1">
      <c r="B40" s="130" t="s">
        <v>184</v>
      </c>
      <c r="C40" s="101">
        <v>0</v>
      </c>
      <c r="D40" s="102">
        <v>718</v>
      </c>
      <c r="E40" s="11"/>
      <c r="F40" s="11"/>
      <c r="G40" s="12"/>
      <c r="H40" s="140"/>
      <c r="I40" s="141"/>
    </row>
    <row r="41" spans="2:9" ht="14.25" customHeight="1">
      <c r="B41" s="130" t="s">
        <v>66</v>
      </c>
      <c r="C41" s="101">
        <v>83</v>
      </c>
      <c r="D41" s="102">
        <v>77</v>
      </c>
      <c r="E41" s="11"/>
      <c r="F41" s="11"/>
      <c r="G41" s="140"/>
      <c r="H41" s="140"/>
      <c r="I41" s="141"/>
    </row>
    <row r="42" spans="2:6" ht="7.5" customHeight="1">
      <c r="B42" s="132"/>
      <c r="C42" s="84" t="s">
        <v>0</v>
      </c>
      <c r="D42" s="88" t="s">
        <v>0</v>
      </c>
      <c r="E42" s="11"/>
      <c r="F42" s="11"/>
    </row>
    <row r="43" spans="2:9" ht="14.25" customHeight="1">
      <c r="B43" s="134" t="s">
        <v>67</v>
      </c>
      <c r="C43" s="103">
        <v>36130</v>
      </c>
      <c r="D43" s="104">
        <v>40747</v>
      </c>
      <c r="E43" s="11"/>
      <c r="F43" s="11"/>
      <c r="G43" s="21"/>
      <c r="H43" s="140"/>
      <c r="I43" s="141"/>
    </row>
    <row r="44" spans="2:6" ht="12.75">
      <c r="B44" s="17"/>
      <c r="C44" s="18"/>
      <c r="D44" s="18"/>
      <c r="F44" s="20"/>
    </row>
    <row r="45" spans="2:4" s="21" customFormat="1" ht="13.5">
      <c r="B45" s="73" t="s">
        <v>185</v>
      </c>
      <c r="C45" s="369"/>
      <c r="D45" s="369"/>
    </row>
    <row r="46" spans="2:4" ht="14.25">
      <c r="B46" s="22"/>
      <c r="C46" s="369"/>
      <c r="D46" s="369"/>
    </row>
    <row r="47" spans="2:4" ht="14.25">
      <c r="B47" s="23"/>
      <c r="C47" s="16"/>
      <c r="D47" s="16"/>
    </row>
    <row r="48" spans="2:4" ht="14.25">
      <c r="B48" s="22"/>
      <c r="C48" s="16"/>
      <c r="D48" s="16"/>
    </row>
    <row r="49" spans="2:4" ht="14.25">
      <c r="B49" s="370"/>
      <c r="C49" s="371"/>
      <c r="D49" s="371"/>
    </row>
    <row r="50" spans="2:4" ht="14.25">
      <c r="B50" s="24"/>
      <c r="C50" s="16"/>
      <c r="D50" s="16"/>
    </row>
    <row r="51" spans="2:4" ht="14.25">
      <c r="B51" s="25"/>
      <c r="C51" s="26"/>
      <c r="D51" s="26"/>
    </row>
    <row r="52" spans="2:4" ht="14.25">
      <c r="B52" s="24"/>
      <c r="C52" s="14"/>
      <c r="D52" s="14"/>
    </row>
    <row r="53" spans="2:4" ht="14.25">
      <c r="B53" s="25"/>
      <c r="C53" s="27"/>
      <c r="D53" s="27"/>
    </row>
    <row r="54" spans="2:4" ht="14.25">
      <c r="B54" s="361"/>
      <c r="C54" s="362"/>
      <c r="D54" s="362"/>
    </row>
    <row r="55" spans="2:4" ht="12.75">
      <c r="B55" s="28"/>
      <c r="C55" s="27"/>
      <c r="D55" s="27"/>
    </row>
    <row r="56" spans="3:4" ht="12.75">
      <c r="C56" s="27"/>
      <c r="D56" s="27"/>
    </row>
    <row r="57" spans="3:4" ht="12.75">
      <c r="C57" s="29"/>
      <c r="D57" s="29"/>
    </row>
    <row r="58" spans="3:4" ht="12.75">
      <c r="C58" s="29"/>
      <c r="D58" s="29"/>
    </row>
    <row r="59" spans="3:4" ht="12.75">
      <c r="C59" s="29"/>
      <c r="D59" s="29"/>
    </row>
    <row r="60" spans="3:4" ht="12.75">
      <c r="C60" s="29"/>
      <c r="D60" s="29"/>
    </row>
    <row r="61" spans="3:4" ht="12.75">
      <c r="C61" s="29"/>
      <c r="D61" s="29"/>
    </row>
    <row r="62" spans="3:4" ht="12.75">
      <c r="C62" s="29"/>
      <c r="D62" s="29"/>
    </row>
    <row r="63" spans="3:4" ht="12.75">
      <c r="C63" s="14"/>
      <c r="D63" s="14"/>
    </row>
    <row r="64" spans="3:4" ht="12.75">
      <c r="C64" s="30"/>
      <c r="D64" s="30"/>
    </row>
    <row r="65" spans="3:4" ht="12.75">
      <c r="C65" s="14"/>
      <c r="D65" s="14"/>
    </row>
    <row r="66" spans="3:4" ht="12.75">
      <c r="C66" s="14"/>
      <c r="D66" s="14"/>
    </row>
    <row r="67" spans="3:4" ht="12.75">
      <c r="C67" s="14"/>
      <c r="D67" s="14"/>
    </row>
    <row r="68" spans="3:4" ht="12.75">
      <c r="C68" s="13"/>
      <c r="D68" s="13"/>
    </row>
    <row r="69" spans="3:4" ht="12.75">
      <c r="C69" s="6"/>
      <c r="D69" s="6"/>
    </row>
    <row r="70" spans="3:4" ht="12.75">
      <c r="C70" s="31"/>
      <c r="D70" s="31"/>
    </row>
    <row r="71" spans="3:4" ht="12.75">
      <c r="C71" s="15"/>
      <c r="D71" s="15"/>
    </row>
    <row r="72" spans="3:4" ht="12.75">
      <c r="C72" s="15"/>
      <c r="D72" s="15"/>
    </row>
    <row r="73" spans="3:4" ht="12.75">
      <c r="C73" s="15"/>
      <c r="D73" s="15"/>
    </row>
    <row r="74" spans="3:4" ht="12.75">
      <c r="C74" s="15"/>
      <c r="D74" s="15"/>
    </row>
    <row r="75" spans="3:4" ht="12.75">
      <c r="C75" s="15"/>
      <c r="D75" s="15"/>
    </row>
    <row r="76" spans="3:4" ht="12.75">
      <c r="C76" s="15"/>
      <c r="D76" s="15"/>
    </row>
    <row r="77" spans="3:4" ht="12.75">
      <c r="C77" s="15"/>
      <c r="D77" s="15"/>
    </row>
    <row r="78" spans="3:4" ht="12.75">
      <c r="C78" s="15"/>
      <c r="D78" s="15"/>
    </row>
    <row r="79" spans="3:4" ht="12.75">
      <c r="C79" s="16"/>
      <c r="D79" s="16"/>
    </row>
    <row r="80" spans="3:4" ht="12.75">
      <c r="C80" s="16"/>
      <c r="D80" s="16"/>
    </row>
    <row r="81" spans="3:4" ht="12.75">
      <c r="C81" s="162"/>
      <c r="D81" s="162"/>
    </row>
    <row r="83" spans="3:4" ht="12.75">
      <c r="C83" s="161"/>
      <c r="D83" s="161"/>
    </row>
    <row r="84" spans="3:4" ht="12.75">
      <c r="C84" s="34"/>
      <c r="D84" s="34"/>
    </row>
    <row r="85" spans="3:4" ht="12.75">
      <c r="C85" s="34"/>
      <c r="D85" s="34"/>
    </row>
    <row r="86" spans="3:4" ht="12.75">
      <c r="C86" s="34"/>
      <c r="D86" s="34"/>
    </row>
    <row r="88" spans="3:4" ht="12.75">
      <c r="C88" s="162"/>
      <c r="D88" s="162"/>
    </row>
    <row r="89" spans="3:4" ht="12.75">
      <c r="C89" s="16"/>
      <c r="D89" s="16"/>
    </row>
    <row r="90" spans="3:4" ht="12.75">
      <c r="C90" s="16"/>
      <c r="D90" s="16"/>
    </row>
    <row r="91" spans="3:4" ht="12.75">
      <c r="C91" s="16"/>
      <c r="D91" s="16"/>
    </row>
    <row r="93" spans="3:4" ht="12.75">
      <c r="C93" s="19"/>
      <c r="D93" s="19"/>
    </row>
  </sheetData>
  <sheetProtection/>
  <mergeCells count="7">
    <mergeCell ref="B54:D54"/>
    <mergeCell ref="B2:B3"/>
    <mergeCell ref="C2:C3"/>
    <mergeCell ref="D2:D3"/>
    <mergeCell ref="C45:C46"/>
    <mergeCell ref="D45:D46"/>
    <mergeCell ref="B49:D49"/>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N91"/>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363" t="s">
        <v>87</v>
      </c>
      <c r="C2" s="207"/>
      <c r="D2" s="207"/>
      <c r="E2" s="365" t="str">
        <f>'Náklady - konsol'!E2:E3</f>
        <v>9M 2018</v>
      </c>
      <c r="F2" s="372" t="str">
        <f>'Náklady - konsol'!F2:F3</f>
        <v>9M 2019 </v>
      </c>
      <c r="G2" s="374" t="str">
        <f>'Výsledovka, Investice - konsol'!G$7</f>
        <v>% změna 9M19/9M18</v>
      </c>
      <c r="I2" s="365" t="str">
        <f>'Náklady - konsol'!I2:I3</f>
        <v>3Q 2018</v>
      </c>
      <c r="J2" s="372" t="str">
        <f>'Náklady - konsol'!J2:J3</f>
        <v>3Q 2019 </v>
      </c>
      <c r="K2" s="374" t="str">
        <f>'Výsledovka, Investice - konsol'!K$7</f>
        <v>% změna 3Q19/3Q18</v>
      </c>
    </row>
    <row r="3" spans="2:11" ht="12.75">
      <c r="B3" s="364"/>
      <c r="C3" s="198"/>
      <c r="D3" s="198"/>
      <c r="E3" s="366"/>
      <c r="F3" s="373"/>
      <c r="G3" s="375"/>
      <c r="I3" s="366"/>
      <c r="J3" s="373"/>
      <c r="K3" s="375"/>
    </row>
    <row r="4" spans="2:14" ht="14.25" customHeight="1">
      <c r="B4" s="169" t="s">
        <v>88</v>
      </c>
      <c r="C4" s="190"/>
      <c r="D4" s="200"/>
      <c r="E4" s="233">
        <v>5347</v>
      </c>
      <c r="F4" s="289">
        <v>5123</v>
      </c>
      <c r="G4" s="117">
        <v>-0.042</v>
      </c>
      <c r="H4" s="287"/>
      <c r="I4" s="233">
        <v>1846</v>
      </c>
      <c r="J4" s="289">
        <v>1811</v>
      </c>
      <c r="K4" s="117">
        <v>-0.019</v>
      </c>
      <c r="N4" s="333"/>
    </row>
    <row r="5" spans="2:14" ht="5.25" customHeight="1">
      <c r="B5" s="130"/>
      <c r="C5" s="189"/>
      <c r="D5" s="199"/>
      <c r="E5" s="232"/>
      <c r="F5" s="288"/>
      <c r="G5" s="118"/>
      <c r="H5" s="287"/>
      <c r="I5" s="232"/>
      <c r="J5" s="288"/>
      <c r="K5" s="118"/>
      <c r="N5" s="333"/>
    </row>
    <row r="6" spans="2:14" ht="14.25" customHeight="1">
      <c r="B6" s="170" t="s">
        <v>89</v>
      </c>
      <c r="C6" s="191"/>
      <c r="D6" s="201"/>
      <c r="E6" s="232"/>
      <c r="F6" s="288"/>
      <c r="G6" s="117"/>
      <c r="H6" s="287"/>
      <c r="I6" s="232"/>
      <c r="J6" s="288"/>
      <c r="K6" s="117"/>
      <c r="N6" s="333"/>
    </row>
    <row r="7" spans="2:14" ht="14.25" customHeight="1">
      <c r="B7" s="130" t="s">
        <v>174</v>
      </c>
      <c r="C7" s="189"/>
      <c r="D7" s="199"/>
      <c r="E7" s="232">
        <v>828</v>
      </c>
      <c r="F7" s="288">
        <v>1474</v>
      </c>
      <c r="G7" s="290">
        <v>0.78</v>
      </c>
      <c r="H7" s="287"/>
      <c r="I7" s="232">
        <v>285</v>
      </c>
      <c r="J7" s="288">
        <v>511</v>
      </c>
      <c r="K7" s="290">
        <v>0.793</v>
      </c>
      <c r="N7" s="333"/>
    </row>
    <row r="8" spans="2:14" ht="14.25" customHeight="1">
      <c r="B8" s="130" t="s">
        <v>90</v>
      </c>
      <c r="C8" s="189"/>
      <c r="D8" s="199"/>
      <c r="E8" s="232">
        <v>1703</v>
      </c>
      <c r="F8" s="288">
        <v>2020</v>
      </c>
      <c r="G8" s="290">
        <v>0.186</v>
      </c>
      <c r="H8" s="287"/>
      <c r="I8" s="232">
        <v>671</v>
      </c>
      <c r="J8" s="288">
        <v>684</v>
      </c>
      <c r="K8" s="290">
        <v>0.019</v>
      </c>
      <c r="N8" s="333"/>
    </row>
    <row r="9" spans="2:14" ht="14.25" customHeight="1">
      <c r="B9" s="130" t="s">
        <v>152</v>
      </c>
      <c r="C9" s="189"/>
      <c r="D9" s="199"/>
      <c r="E9" s="232">
        <v>330</v>
      </c>
      <c r="F9" s="288">
        <v>406</v>
      </c>
      <c r="G9" s="291">
        <v>0.23</v>
      </c>
      <c r="H9" s="287"/>
      <c r="I9" s="232">
        <v>116</v>
      </c>
      <c r="J9" s="288">
        <v>140</v>
      </c>
      <c r="K9" s="291">
        <v>0.207</v>
      </c>
      <c r="N9" s="333"/>
    </row>
    <row r="10" spans="2:14" ht="14.25" customHeight="1">
      <c r="B10" s="130" t="s">
        <v>91</v>
      </c>
      <c r="C10" s="189"/>
      <c r="D10" s="199"/>
      <c r="E10" s="232">
        <v>248</v>
      </c>
      <c r="F10" s="288">
        <v>427</v>
      </c>
      <c r="G10" s="290">
        <v>0.722</v>
      </c>
      <c r="H10" s="287"/>
      <c r="I10" s="232">
        <v>65</v>
      </c>
      <c r="J10" s="288">
        <v>177</v>
      </c>
      <c r="K10" s="290">
        <v>1.723</v>
      </c>
      <c r="N10" s="333"/>
    </row>
    <row r="11" spans="2:14" ht="5.25" customHeight="1">
      <c r="B11" s="130"/>
      <c r="C11" s="189"/>
      <c r="D11" s="199"/>
      <c r="E11" s="232"/>
      <c r="F11" s="288"/>
      <c r="G11" s="290"/>
      <c r="H11" s="287"/>
      <c r="I11" s="232"/>
      <c r="J11" s="288"/>
      <c r="K11" s="290"/>
      <c r="N11" s="333"/>
    </row>
    <row r="12" spans="2:14" ht="14.25" customHeight="1">
      <c r="B12" s="169" t="s">
        <v>92</v>
      </c>
      <c r="C12" s="190"/>
      <c r="D12" s="200"/>
      <c r="E12" s="233">
        <v>8456</v>
      </c>
      <c r="F12" s="289">
        <v>9450</v>
      </c>
      <c r="G12" s="292">
        <v>0.118</v>
      </c>
      <c r="H12" s="287"/>
      <c r="I12" s="233">
        <v>2983</v>
      </c>
      <c r="J12" s="289">
        <v>3323</v>
      </c>
      <c r="K12" s="292">
        <v>0.114</v>
      </c>
      <c r="N12" s="333"/>
    </row>
    <row r="13" spans="2:14" ht="14.25" customHeight="1">
      <c r="B13" s="169" t="s">
        <v>93</v>
      </c>
      <c r="C13" s="190"/>
      <c r="D13" s="200"/>
      <c r="E13" s="233"/>
      <c r="F13" s="289"/>
      <c r="G13" s="291"/>
      <c r="H13" s="287"/>
      <c r="I13" s="233"/>
      <c r="J13" s="289"/>
      <c r="K13" s="291"/>
      <c r="N13" s="333"/>
    </row>
    <row r="14" spans="2:14" ht="14.25" customHeight="1">
      <c r="B14" s="130" t="s">
        <v>161</v>
      </c>
      <c r="C14" s="189"/>
      <c r="D14" s="199"/>
      <c r="E14" s="232">
        <v>-618</v>
      </c>
      <c r="F14" s="288">
        <v>-190</v>
      </c>
      <c r="G14" s="291">
        <v>-0.693</v>
      </c>
      <c r="H14" s="287"/>
      <c r="I14" s="232">
        <v>4</v>
      </c>
      <c r="J14" s="288">
        <v>166</v>
      </c>
      <c r="K14" s="291">
        <v>40.5</v>
      </c>
      <c r="N14" s="333"/>
    </row>
    <row r="15" spans="2:14" ht="28.5" customHeight="1">
      <c r="B15" s="130" t="s">
        <v>160</v>
      </c>
      <c r="C15" s="189"/>
      <c r="D15" s="199"/>
      <c r="E15" s="232">
        <v>8</v>
      </c>
      <c r="F15" s="288">
        <v>0</v>
      </c>
      <c r="G15" s="291">
        <v>-1</v>
      </c>
      <c r="H15" s="287"/>
      <c r="I15" s="232">
        <v>8</v>
      </c>
      <c r="J15" s="288">
        <v>0</v>
      </c>
      <c r="K15" s="291">
        <v>-1</v>
      </c>
      <c r="N15" s="333"/>
    </row>
    <row r="16" spans="2:14" ht="14.25" customHeight="1">
      <c r="B16" s="130" t="s">
        <v>112</v>
      </c>
      <c r="C16" s="189"/>
      <c r="D16" s="199"/>
      <c r="E16" s="232">
        <v>24</v>
      </c>
      <c r="F16" s="288">
        <v>38</v>
      </c>
      <c r="G16" s="291">
        <v>0.583</v>
      </c>
      <c r="H16" s="287"/>
      <c r="I16" s="232">
        <v>41</v>
      </c>
      <c r="J16" s="288">
        <v>94</v>
      </c>
      <c r="K16" s="291">
        <v>1.293</v>
      </c>
      <c r="N16" s="333"/>
    </row>
    <row r="17" spans="2:14" ht="14.25" customHeight="1">
      <c r="B17" s="130" t="s">
        <v>159</v>
      </c>
      <c r="C17" s="189"/>
      <c r="D17" s="199"/>
      <c r="E17" s="232">
        <v>-419</v>
      </c>
      <c r="F17" s="288">
        <v>-457</v>
      </c>
      <c r="G17" s="291">
        <v>0.091</v>
      </c>
      <c r="H17" s="287"/>
      <c r="I17" s="232">
        <v>-162</v>
      </c>
      <c r="J17" s="288">
        <v>-158</v>
      </c>
      <c r="K17" s="291">
        <v>-0.025</v>
      </c>
      <c r="N17" s="333"/>
    </row>
    <row r="18" spans="2:14" ht="14.25" customHeight="1">
      <c r="B18" s="130" t="s">
        <v>158</v>
      </c>
      <c r="C18" s="189"/>
      <c r="D18" s="199"/>
      <c r="E18" s="232">
        <v>-85</v>
      </c>
      <c r="F18" s="288">
        <v>72</v>
      </c>
      <c r="G18" s="291">
        <v>-1.847</v>
      </c>
      <c r="H18" s="287"/>
      <c r="I18" s="232">
        <v>-4</v>
      </c>
      <c r="J18" s="288">
        <v>19</v>
      </c>
      <c r="K18" s="291">
        <v>-5.75</v>
      </c>
      <c r="N18" s="333"/>
    </row>
    <row r="19" spans="2:14" ht="14.25" customHeight="1">
      <c r="B19" s="130" t="s">
        <v>157</v>
      </c>
      <c r="C19" s="189"/>
      <c r="D19" s="199"/>
      <c r="E19" s="232">
        <v>0</v>
      </c>
      <c r="F19" s="288">
        <v>-130</v>
      </c>
      <c r="G19" s="291" t="s">
        <v>193</v>
      </c>
      <c r="H19" s="287"/>
      <c r="I19" s="232">
        <v>-7</v>
      </c>
      <c r="J19" s="288">
        <v>-65</v>
      </c>
      <c r="K19" s="291">
        <v>8.286</v>
      </c>
      <c r="N19" s="333"/>
    </row>
    <row r="20" spans="2:14" ht="14.25" customHeight="1">
      <c r="B20" s="130" t="s">
        <v>156</v>
      </c>
      <c r="C20" s="189"/>
      <c r="D20" s="199"/>
      <c r="E20" s="232">
        <v>-564</v>
      </c>
      <c r="F20" s="288">
        <v>-646</v>
      </c>
      <c r="G20" s="291">
        <v>0.146</v>
      </c>
      <c r="H20" s="287"/>
      <c r="I20" s="232">
        <v>-270</v>
      </c>
      <c r="J20" s="288">
        <v>-449</v>
      </c>
      <c r="K20" s="291">
        <v>0.664</v>
      </c>
      <c r="N20" s="333"/>
    </row>
    <row r="21" spans="2:14" ht="14.25" customHeight="1">
      <c r="B21" s="131" t="s">
        <v>94</v>
      </c>
      <c r="C21" s="192"/>
      <c r="D21" s="202"/>
      <c r="E21" s="233">
        <v>6802</v>
      </c>
      <c r="F21" s="289">
        <v>8137</v>
      </c>
      <c r="G21" s="292">
        <v>0.196</v>
      </c>
      <c r="H21" s="293"/>
      <c r="I21" s="233">
        <v>2593</v>
      </c>
      <c r="J21" s="289">
        <v>2930</v>
      </c>
      <c r="K21" s="292">
        <v>0.13</v>
      </c>
      <c r="N21" s="333"/>
    </row>
    <row r="22" spans="2:14" ht="5.25" customHeight="1">
      <c r="B22" s="133"/>
      <c r="C22" s="193"/>
      <c r="D22" s="203"/>
      <c r="E22" s="232"/>
      <c r="F22" s="288"/>
      <c r="G22" s="290"/>
      <c r="H22" s="293"/>
      <c r="I22" s="232"/>
      <c r="J22" s="288"/>
      <c r="K22" s="290"/>
      <c r="N22" s="333"/>
    </row>
    <row r="23" spans="2:14" ht="14.25" customHeight="1">
      <c r="B23" s="130" t="s">
        <v>96</v>
      </c>
      <c r="C23" s="189"/>
      <c r="D23" s="199"/>
      <c r="E23" s="232">
        <v>8</v>
      </c>
      <c r="F23" s="288">
        <v>19</v>
      </c>
      <c r="G23" s="291">
        <v>1.375</v>
      </c>
      <c r="H23" s="287"/>
      <c r="I23" s="232">
        <v>2</v>
      </c>
      <c r="J23" s="288">
        <v>2</v>
      </c>
      <c r="K23" s="291">
        <v>0</v>
      </c>
      <c r="N23" s="333"/>
    </row>
    <row r="24" spans="2:14" ht="14.25" customHeight="1">
      <c r="B24" s="130" t="s">
        <v>97</v>
      </c>
      <c r="C24" s="189"/>
      <c r="D24" s="199"/>
      <c r="E24" s="232">
        <v>-1116</v>
      </c>
      <c r="F24" s="288">
        <v>-1074</v>
      </c>
      <c r="G24" s="290">
        <v>-0.038</v>
      </c>
      <c r="H24" s="287"/>
      <c r="I24" s="232">
        <v>-415</v>
      </c>
      <c r="J24" s="288">
        <v>-333</v>
      </c>
      <c r="K24" s="290">
        <v>-0.198</v>
      </c>
      <c r="N24" s="333"/>
    </row>
    <row r="25" spans="2:14" ht="14.25" customHeight="1">
      <c r="B25" s="169" t="s">
        <v>98</v>
      </c>
      <c r="C25" s="190"/>
      <c r="D25" s="200"/>
      <c r="E25" s="233">
        <v>5694</v>
      </c>
      <c r="F25" s="289">
        <v>7082</v>
      </c>
      <c r="G25" s="292">
        <v>0.244</v>
      </c>
      <c r="H25" s="287"/>
      <c r="I25" s="233">
        <v>2180</v>
      </c>
      <c r="J25" s="289">
        <v>2599</v>
      </c>
      <c r="K25" s="292">
        <v>0.192</v>
      </c>
      <c r="N25" s="333"/>
    </row>
    <row r="26" spans="2:14" ht="5.25" customHeight="1">
      <c r="B26" s="131"/>
      <c r="C26" s="192"/>
      <c r="D26" s="202"/>
      <c r="E26" s="234"/>
      <c r="F26" s="294"/>
      <c r="G26" s="290"/>
      <c r="H26" s="287"/>
      <c r="I26" s="234"/>
      <c r="J26" s="294"/>
      <c r="K26" s="290"/>
      <c r="N26" s="333"/>
    </row>
    <row r="27" spans="2:14" ht="14.25" customHeight="1">
      <c r="B27" s="169" t="s">
        <v>99</v>
      </c>
      <c r="C27" s="190"/>
      <c r="D27" s="200"/>
      <c r="E27" s="235"/>
      <c r="F27" s="295"/>
      <c r="G27" s="290"/>
      <c r="H27" s="287"/>
      <c r="I27" s="235"/>
      <c r="J27" s="295"/>
      <c r="K27" s="290"/>
      <c r="N27" s="333"/>
    </row>
    <row r="28" spans="2:14" ht="14.25" customHeight="1">
      <c r="B28" s="130" t="s">
        <v>100</v>
      </c>
      <c r="C28" s="189"/>
      <c r="D28" s="199"/>
      <c r="E28" s="234">
        <v>-1012</v>
      </c>
      <c r="F28" s="294">
        <v>-1257</v>
      </c>
      <c r="G28" s="290">
        <v>0.242</v>
      </c>
      <c r="H28" s="287"/>
      <c r="I28" s="234">
        <v>-402</v>
      </c>
      <c r="J28" s="294">
        <v>-275</v>
      </c>
      <c r="K28" s="290">
        <v>-0.316</v>
      </c>
      <c r="N28" s="333"/>
    </row>
    <row r="29" spans="2:14" ht="14.25" customHeight="1">
      <c r="B29" s="130" t="s">
        <v>101</v>
      </c>
      <c r="C29" s="189"/>
      <c r="D29" s="199"/>
      <c r="E29" s="234">
        <v>-1167</v>
      </c>
      <c r="F29" s="294">
        <v>-1182</v>
      </c>
      <c r="G29" s="290">
        <v>0.013</v>
      </c>
      <c r="H29" s="287"/>
      <c r="I29" s="234">
        <v>-383</v>
      </c>
      <c r="J29" s="294">
        <v>-404</v>
      </c>
      <c r="K29" s="290">
        <v>0.054</v>
      </c>
      <c r="N29" s="333"/>
    </row>
    <row r="30" spans="2:14" ht="14.25" customHeight="1">
      <c r="B30" s="130" t="s">
        <v>113</v>
      </c>
      <c r="C30" s="189"/>
      <c r="D30" s="199"/>
      <c r="E30" s="234">
        <v>12</v>
      </c>
      <c r="F30" s="294">
        <v>2</v>
      </c>
      <c r="G30" s="291">
        <v>-0.833</v>
      </c>
      <c r="H30" s="287"/>
      <c r="I30" s="234">
        <v>1</v>
      </c>
      <c r="J30" s="294">
        <v>1</v>
      </c>
      <c r="K30" s="291">
        <v>0</v>
      </c>
      <c r="N30" s="333"/>
    </row>
    <row r="31" spans="2:14" ht="14.25" customHeight="1">
      <c r="B31" s="130" t="s">
        <v>103</v>
      </c>
      <c r="C31" s="189"/>
      <c r="D31" s="199"/>
      <c r="E31" s="234">
        <v>32</v>
      </c>
      <c r="F31" s="294">
        <v>51</v>
      </c>
      <c r="G31" s="291">
        <v>0.594</v>
      </c>
      <c r="H31" s="287"/>
      <c r="I31" s="234">
        <v>27</v>
      </c>
      <c r="J31" s="294">
        <v>4</v>
      </c>
      <c r="K31" s="291">
        <v>-0.852</v>
      </c>
      <c r="N31" s="333"/>
    </row>
    <row r="32" spans="2:14" ht="14.25" customHeight="1">
      <c r="B32" s="131" t="s">
        <v>104</v>
      </c>
      <c r="C32" s="192"/>
      <c r="D32" s="202"/>
      <c r="E32" s="235">
        <v>-2135</v>
      </c>
      <c r="F32" s="295">
        <v>-2386</v>
      </c>
      <c r="G32" s="297">
        <v>0.117</v>
      </c>
      <c r="H32" s="287"/>
      <c r="I32" s="235">
        <v>-757</v>
      </c>
      <c r="J32" s="295">
        <v>-674</v>
      </c>
      <c r="K32" s="297">
        <v>-0.11</v>
      </c>
      <c r="N32" s="333"/>
    </row>
    <row r="33" spans="2:14" ht="5.25" customHeight="1">
      <c r="B33" s="131"/>
      <c r="C33" s="192"/>
      <c r="D33" s="202"/>
      <c r="E33" s="234"/>
      <c r="F33" s="294"/>
      <c r="G33" s="290"/>
      <c r="H33" s="287"/>
      <c r="I33" s="234"/>
      <c r="J33" s="294"/>
      <c r="K33" s="290"/>
      <c r="N33" s="333"/>
    </row>
    <row r="34" spans="2:14" ht="14.25" customHeight="1">
      <c r="B34" s="169" t="s">
        <v>105</v>
      </c>
      <c r="C34" s="190"/>
      <c r="D34" s="200"/>
      <c r="E34" s="234"/>
      <c r="F34" s="294"/>
      <c r="G34" s="290"/>
      <c r="H34" s="287"/>
      <c r="I34" s="234"/>
      <c r="J34" s="294"/>
      <c r="K34" s="290"/>
      <c r="N34" s="333"/>
    </row>
    <row r="35" spans="2:14" ht="14.25" customHeight="1">
      <c r="B35" s="130" t="s">
        <v>95</v>
      </c>
      <c r="C35" s="189"/>
      <c r="D35" s="199"/>
      <c r="E35" s="232">
        <v>-144</v>
      </c>
      <c r="F35" s="288">
        <v>-260</v>
      </c>
      <c r="G35" s="290">
        <v>0.806</v>
      </c>
      <c r="H35" s="287"/>
      <c r="I35" s="232">
        <v>-36</v>
      </c>
      <c r="J35" s="288">
        <v>-69</v>
      </c>
      <c r="K35" s="290">
        <v>0.917</v>
      </c>
      <c r="N35" s="333"/>
    </row>
    <row r="36" spans="2:14" ht="14.25" customHeight="1">
      <c r="B36" s="130" t="s">
        <v>106</v>
      </c>
      <c r="C36" s="189"/>
      <c r="D36" s="199"/>
      <c r="E36" s="234">
        <v>1900</v>
      </c>
      <c r="F36" s="294">
        <v>4106</v>
      </c>
      <c r="G36" s="290">
        <v>1.161</v>
      </c>
      <c r="H36" s="287"/>
      <c r="I36" s="234">
        <v>700</v>
      </c>
      <c r="J36" s="294">
        <v>0</v>
      </c>
      <c r="K36" s="290">
        <v>-1</v>
      </c>
      <c r="N36" s="333"/>
    </row>
    <row r="37" spans="2:14" ht="14.25" customHeight="1">
      <c r="B37" s="130" t="s">
        <v>107</v>
      </c>
      <c r="C37" s="189"/>
      <c r="D37" s="199"/>
      <c r="E37" s="234">
        <v>-1900</v>
      </c>
      <c r="F37" s="294">
        <v>0</v>
      </c>
      <c r="G37" s="291">
        <v>-1</v>
      </c>
      <c r="H37" s="287"/>
      <c r="I37" s="234">
        <v>-1900</v>
      </c>
      <c r="J37" s="294">
        <v>0</v>
      </c>
      <c r="K37" s="291">
        <v>-1</v>
      </c>
      <c r="N37" s="333"/>
    </row>
    <row r="38" spans="2:14" ht="14.25" customHeight="1">
      <c r="B38" s="130" t="s">
        <v>102</v>
      </c>
      <c r="C38" s="189"/>
      <c r="D38" s="199"/>
      <c r="E38" s="234">
        <v>0</v>
      </c>
      <c r="F38" s="294">
        <v>-50</v>
      </c>
      <c r="G38" s="213" t="s">
        <v>193</v>
      </c>
      <c r="H38" s="287"/>
      <c r="I38" s="234">
        <v>0</v>
      </c>
      <c r="J38" s="294">
        <v>-50</v>
      </c>
      <c r="K38" s="213" t="s">
        <v>193</v>
      </c>
      <c r="N38" s="333"/>
    </row>
    <row r="39" spans="2:14" ht="14.25" customHeight="1">
      <c r="B39" s="171" t="s">
        <v>108</v>
      </c>
      <c r="C39" s="194"/>
      <c r="D39" s="204"/>
      <c r="E39" s="215">
        <v>-6332</v>
      </c>
      <c r="F39" s="294">
        <v>-6208</v>
      </c>
      <c r="G39" s="290">
        <v>-0.02</v>
      </c>
      <c r="H39" s="293"/>
      <c r="I39" s="215">
        <v>-6332</v>
      </c>
      <c r="J39" s="294">
        <v>-6208</v>
      </c>
      <c r="K39" s="290">
        <v>-0.02</v>
      </c>
      <c r="N39" s="333"/>
    </row>
    <row r="40" spans="2:14" ht="14.25" customHeight="1">
      <c r="B40" s="130" t="s">
        <v>175</v>
      </c>
      <c r="C40" s="194"/>
      <c r="D40" s="204"/>
      <c r="E40" s="215">
        <v>0</v>
      </c>
      <c r="F40" s="294">
        <v>-476</v>
      </c>
      <c r="G40" s="291" t="s">
        <v>193</v>
      </c>
      <c r="H40" s="293"/>
      <c r="I40" s="215">
        <v>0</v>
      </c>
      <c r="J40" s="294">
        <v>-162</v>
      </c>
      <c r="K40" s="291" t="s">
        <v>193</v>
      </c>
      <c r="N40" s="333"/>
    </row>
    <row r="41" spans="2:14" ht="14.25" customHeight="1">
      <c r="B41" s="131" t="s">
        <v>109</v>
      </c>
      <c r="C41" s="192"/>
      <c r="D41" s="202"/>
      <c r="E41" s="235">
        <v>-6476</v>
      </c>
      <c r="F41" s="295">
        <v>-2888</v>
      </c>
      <c r="G41" s="297">
        <v>-0.554</v>
      </c>
      <c r="H41" s="287"/>
      <c r="I41" s="235">
        <v>-7568</v>
      </c>
      <c r="J41" s="295">
        <v>-6489</v>
      </c>
      <c r="K41" s="297">
        <v>-0.143</v>
      </c>
      <c r="N41" s="333"/>
    </row>
    <row r="42" spans="2:14" ht="5.25" customHeight="1">
      <c r="B42" s="172"/>
      <c r="C42" s="195"/>
      <c r="D42" s="205"/>
      <c r="E42" s="176"/>
      <c r="F42" s="186"/>
      <c r="G42" s="290"/>
      <c r="H42" s="296"/>
      <c r="I42" s="176"/>
      <c r="J42" s="186"/>
      <c r="K42" s="290"/>
      <c r="N42" s="333"/>
    </row>
    <row r="43" spans="2:14" s="21" customFormat="1" ht="14.25" customHeight="1">
      <c r="B43" s="169" t="s">
        <v>110</v>
      </c>
      <c r="C43" s="190"/>
      <c r="D43" s="200"/>
      <c r="E43" s="235">
        <v>-2917</v>
      </c>
      <c r="F43" s="295">
        <v>1808</v>
      </c>
      <c r="G43" s="297">
        <v>-1.62</v>
      </c>
      <c r="H43" s="298"/>
      <c r="I43" s="235">
        <v>-6145</v>
      </c>
      <c r="J43" s="295">
        <v>-4564</v>
      </c>
      <c r="K43" s="297">
        <v>-0.257</v>
      </c>
      <c r="N43" s="333"/>
    </row>
    <row r="44" spans="2:14" ht="5.25" customHeight="1">
      <c r="B44" s="173"/>
      <c r="C44" s="196"/>
      <c r="D44" s="22"/>
      <c r="E44" s="236"/>
      <c r="F44" s="299"/>
      <c r="G44" s="290"/>
      <c r="H44" s="296"/>
      <c r="I44" s="236"/>
      <c r="J44" s="299"/>
      <c r="K44" s="290"/>
      <c r="N44" s="333"/>
    </row>
    <row r="45" spans="2:14" ht="12.75">
      <c r="B45" s="130" t="s">
        <v>139</v>
      </c>
      <c r="C45" s="189"/>
      <c r="D45" s="199"/>
      <c r="E45" s="234">
        <v>4088</v>
      </c>
      <c r="F45" s="294">
        <v>2475</v>
      </c>
      <c r="G45" s="291">
        <v>-0.395</v>
      </c>
      <c r="H45" s="296"/>
      <c r="I45" s="234">
        <v>7322</v>
      </c>
      <c r="J45" s="294">
        <v>8813</v>
      </c>
      <c r="K45" s="291">
        <v>0.204</v>
      </c>
      <c r="N45" s="333"/>
    </row>
    <row r="46" spans="2:14" ht="14.25" customHeight="1">
      <c r="B46" s="130" t="s">
        <v>111</v>
      </c>
      <c r="C46" s="189"/>
      <c r="D46" s="199"/>
      <c r="E46" s="234">
        <v>3</v>
      </c>
      <c r="F46" s="294">
        <v>14</v>
      </c>
      <c r="G46" s="291">
        <v>3.667</v>
      </c>
      <c r="H46" s="296"/>
      <c r="I46" s="234">
        <v>-3</v>
      </c>
      <c r="J46" s="294">
        <v>48</v>
      </c>
      <c r="K46" s="291">
        <v>-17</v>
      </c>
      <c r="N46" s="333"/>
    </row>
    <row r="47" spans="2:14" ht="12.75">
      <c r="B47" s="130" t="s">
        <v>140</v>
      </c>
      <c r="C47" s="189"/>
      <c r="D47" s="199"/>
      <c r="E47" s="234">
        <v>1174</v>
      </c>
      <c r="F47" s="294">
        <v>4297</v>
      </c>
      <c r="G47" s="290">
        <v>2.66</v>
      </c>
      <c r="H47" s="296"/>
      <c r="I47" s="234">
        <v>1174</v>
      </c>
      <c r="J47" s="294">
        <v>4297</v>
      </c>
      <c r="K47" s="290">
        <v>2.66</v>
      </c>
      <c r="N47" s="333"/>
    </row>
    <row r="48" spans="2:14" ht="5.25" customHeight="1">
      <c r="B48" s="174"/>
      <c r="C48" s="197"/>
      <c r="D48" s="206"/>
      <c r="E48" s="216" t="s">
        <v>0</v>
      </c>
      <c r="F48" s="225" t="s">
        <v>0</v>
      </c>
      <c r="G48" s="290"/>
      <c r="H48" s="296"/>
      <c r="I48" s="216" t="s">
        <v>0</v>
      </c>
      <c r="J48" s="225" t="s">
        <v>0</v>
      </c>
      <c r="K48" s="290"/>
      <c r="N48" s="333"/>
    </row>
    <row r="49" spans="2:14" ht="14.25">
      <c r="B49" s="175" t="s">
        <v>114</v>
      </c>
      <c r="C49" s="190"/>
      <c r="D49" s="208"/>
      <c r="E49" s="187">
        <v>3559</v>
      </c>
      <c r="F49" s="188">
        <v>4696</v>
      </c>
      <c r="G49" s="300">
        <v>0.319</v>
      </c>
      <c r="H49" s="296"/>
      <c r="I49" s="187">
        <v>1423</v>
      </c>
      <c r="J49" s="188">
        <v>1925</v>
      </c>
      <c r="K49" s="300">
        <v>0.353</v>
      </c>
      <c r="N49" s="333"/>
    </row>
    <row r="50" spans="2:10" ht="14.25">
      <c r="B50" s="24"/>
      <c r="C50" s="206"/>
      <c r="D50" s="206"/>
      <c r="E50" s="14"/>
      <c r="F50" s="14"/>
      <c r="I50" s="14"/>
      <c r="J50" s="14"/>
    </row>
    <row r="51" spans="2:11" ht="36" customHeight="1">
      <c r="B51" s="376" t="s">
        <v>194</v>
      </c>
      <c r="C51" s="376"/>
      <c r="D51" s="376"/>
      <c r="E51" s="376"/>
      <c r="F51" s="376"/>
      <c r="G51" s="376"/>
      <c r="I51" s="10"/>
      <c r="J51" s="10"/>
      <c r="K51" s="10"/>
    </row>
    <row r="52" spans="2:10" ht="14.25">
      <c r="B52" s="361"/>
      <c r="C52" s="361"/>
      <c r="D52" s="361"/>
      <c r="E52" s="362"/>
      <c r="F52" s="362"/>
      <c r="I52" s="10"/>
      <c r="J52" s="10"/>
    </row>
    <row r="53" spans="2:10" ht="12.75">
      <c r="B53" s="28"/>
      <c r="E53" s="27"/>
      <c r="F53" s="27"/>
      <c r="I53" s="27"/>
      <c r="J53" s="27"/>
    </row>
    <row r="54" spans="5:10" ht="12.75">
      <c r="E54" s="27"/>
      <c r="F54" s="27"/>
      <c r="I54" s="27"/>
      <c r="J54" s="27"/>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29"/>
      <c r="F60" s="29"/>
      <c r="I60" s="29"/>
      <c r="J60" s="29"/>
    </row>
    <row r="61" spans="5:10" ht="12.75">
      <c r="E61" s="14"/>
      <c r="F61" s="14"/>
      <c r="I61" s="14"/>
      <c r="J61" s="14"/>
    </row>
    <row r="62" spans="5:10" ht="12.75">
      <c r="E62" s="30"/>
      <c r="F62" s="30"/>
      <c r="I62" s="30"/>
      <c r="J62" s="30"/>
    </row>
    <row r="63" spans="5:10" ht="12.75">
      <c r="E63" s="14"/>
      <c r="F63" s="14"/>
      <c r="I63" s="14"/>
      <c r="J63" s="14"/>
    </row>
    <row r="64" spans="5:10" ht="12.75">
      <c r="E64" s="14"/>
      <c r="F64" s="14"/>
      <c r="I64" s="14"/>
      <c r="J64" s="14"/>
    </row>
    <row r="65" spans="5:10" ht="12.75">
      <c r="E65" s="14"/>
      <c r="F65" s="14"/>
      <c r="I65" s="14"/>
      <c r="J65" s="14"/>
    </row>
    <row r="66" spans="5:10" ht="12.75">
      <c r="E66" s="13"/>
      <c r="F66" s="13"/>
      <c r="I66" s="13"/>
      <c r="J66" s="13"/>
    </row>
    <row r="67" spans="5:10" ht="12.75">
      <c r="E67" s="6"/>
      <c r="F67" s="6"/>
      <c r="I67" s="6"/>
      <c r="J67" s="6"/>
    </row>
    <row r="68" spans="5:10" ht="12.75">
      <c r="E68" s="31"/>
      <c r="F68" s="31"/>
      <c r="I68" s="31"/>
      <c r="J68" s="31"/>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5"/>
      <c r="F76" s="15"/>
      <c r="I76" s="15"/>
      <c r="J76" s="15"/>
    </row>
    <row r="77" spans="5:10" ht="12.75">
      <c r="E77" s="16"/>
      <c r="F77" s="16"/>
      <c r="I77" s="16"/>
      <c r="J77" s="16"/>
    </row>
    <row r="78" spans="5:10" ht="12.75">
      <c r="E78" s="16"/>
      <c r="F78" s="16"/>
      <c r="I78" s="16"/>
      <c r="J78" s="16"/>
    </row>
    <row r="79" spans="5:10" ht="12.75">
      <c r="E79" s="32"/>
      <c r="F79" s="162"/>
      <c r="I79" s="324"/>
      <c r="J79" s="324"/>
    </row>
    <row r="81" spans="5:10" ht="12.75">
      <c r="E81" s="33"/>
      <c r="F81" s="161"/>
      <c r="I81" s="323"/>
      <c r="J81" s="323"/>
    </row>
    <row r="82" spans="5:10" ht="12.75">
      <c r="E82" s="34"/>
      <c r="F82" s="34"/>
      <c r="I82" s="34"/>
      <c r="J82" s="34"/>
    </row>
    <row r="83" spans="5:10" ht="12.75">
      <c r="E83" s="34"/>
      <c r="F83" s="34"/>
      <c r="I83" s="34"/>
      <c r="J83" s="34"/>
    </row>
    <row r="84" spans="5:10" ht="12.75">
      <c r="E84" s="34"/>
      <c r="F84" s="34"/>
      <c r="I84" s="34"/>
      <c r="J84" s="34"/>
    </row>
    <row r="86" spans="5:10" ht="12.75">
      <c r="E86" s="32"/>
      <c r="F86" s="162"/>
      <c r="I86" s="324"/>
      <c r="J86" s="324"/>
    </row>
    <row r="87" spans="5:10" ht="12.75">
      <c r="E87" s="16"/>
      <c r="F87" s="16"/>
      <c r="I87" s="16"/>
      <c r="J87" s="16"/>
    </row>
    <row r="88" spans="5:10" ht="12.75">
      <c r="E88" s="16"/>
      <c r="F88" s="16"/>
      <c r="I88" s="16"/>
      <c r="J88" s="16"/>
    </row>
    <row r="89" spans="5:10" ht="12.75">
      <c r="E89" s="16"/>
      <c r="F89" s="16"/>
      <c r="I89" s="16"/>
      <c r="J89" s="16"/>
    </row>
    <row r="91" spans="5:10" ht="12.75">
      <c r="E91" s="19"/>
      <c r="F91" s="19"/>
      <c r="I91" s="19"/>
      <c r="J91" s="19"/>
    </row>
  </sheetData>
  <sheetProtection/>
  <mergeCells count="9">
    <mergeCell ref="I2:I3"/>
    <mergeCell ref="J2:J3"/>
    <mergeCell ref="K2:K3"/>
    <mergeCell ref="B52:F52"/>
    <mergeCell ref="B2:B3"/>
    <mergeCell ref="E2:E3"/>
    <mergeCell ref="F2:F3"/>
    <mergeCell ref="G2:G3"/>
    <mergeCell ref="B51:G51"/>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5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5.2812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77" t="s">
        <v>69</v>
      </c>
      <c r="C2" s="53"/>
      <c r="D2" s="53"/>
      <c r="E2" s="379" t="str">
        <f>'Výsledovka, Investice - konsol'!E$7</f>
        <v>9M 2018</v>
      </c>
      <c r="F2" s="381" t="str">
        <f>'Výsledovka, Investice - konsol'!F$7</f>
        <v>9M 2019 </v>
      </c>
      <c r="G2" s="374" t="str">
        <f>'Výsledovka, Investice - konsol'!G$7</f>
        <v>% změna 9M19/9M18</v>
      </c>
    </row>
    <row r="3" spans="2:7" ht="15.75" customHeight="1">
      <c r="B3" s="378"/>
      <c r="C3" s="53"/>
      <c r="D3" s="53"/>
      <c r="E3" s="380"/>
      <c r="F3" s="382"/>
      <c r="G3" s="375"/>
    </row>
    <row r="4" spans="2:12" ht="14.25" customHeight="1">
      <c r="B4" s="115" t="s">
        <v>70</v>
      </c>
      <c r="C4" s="105"/>
      <c r="D4" s="105"/>
      <c r="E4" s="237">
        <v>532</v>
      </c>
      <c r="F4" s="238">
        <v>477</v>
      </c>
      <c r="G4" s="116">
        <v>-0.104</v>
      </c>
      <c r="H4" s="36"/>
      <c r="I4" s="37"/>
      <c r="J4" s="38"/>
      <c r="K4" s="38"/>
      <c r="L4" s="142"/>
    </row>
    <row r="5" spans="2:12" ht="14.25" customHeight="1">
      <c r="B5" s="127" t="s">
        <v>176</v>
      </c>
      <c r="C5" s="106"/>
      <c r="D5" s="106"/>
      <c r="E5" s="143">
        <v>802</v>
      </c>
      <c r="F5" s="144">
        <v>830</v>
      </c>
      <c r="G5" s="117">
        <v>0.035</v>
      </c>
      <c r="H5" s="36"/>
      <c r="I5" s="39"/>
      <c r="J5" s="38"/>
      <c r="K5" s="38"/>
      <c r="L5" s="142"/>
    </row>
    <row r="6" spans="2:12" ht="14.25" customHeight="1">
      <c r="B6" s="163" t="s">
        <v>125</v>
      </c>
      <c r="C6" s="107"/>
      <c r="D6" s="107"/>
      <c r="E6" s="145">
        <v>308</v>
      </c>
      <c r="F6" s="146">
        <v>406</v>
      </c>
      <c r="G6" s="119">
        <v>0.32</v>
      </c>
      <c r="H6" s="36"/>
      <c r="I6" s="40"/>
      <c r="J6" s="38"/>
      <c r="K6" s="38"/>
      <c r="L6" s="142"/>
    </row>
    <row r="7" spans="2:10" ht="12.75">
      <c r="B7" s="41"/>
      <c r="C7" s="42"/>
      <c r="D7" s="42"/>
      <c r="E7" s="34"/>
      <c r="F7" s="19"/>
      <c r="G7" s="43"/>
      <c r="H7" s="19"/>
      <c r="I7" s="44"/>
      <c r="J7" s="45"/>
    </row>
    <row r="8" spans="2:10" ht="15.75" customHeight="1">
      <c r="B8" s="377" t="s">
        <v>71</v>
      </c>
      <c r="C8" s="53"/>
      <c r="D8" s="53"/>
      <c r="E8" s="384" t="str">
        <f>E2</f>
        <v>9M 2018</v>
      </c>
      <c r="F8" s="381" t="str">
        <f>'Výsledovka, Investice - konsol'!F$7</f>
        <v>9M 2019 </v>
      </c>
      <c r="G8" s="374" t="str">
        <f>'Výsledovka, Investice - konsol'!G$7</f>
        <v>% změna 9M19/9M18</v>
      </c>
      <c r="H8" s="36"/>
      <c r="J8" s="36"/>
    </row>
    <row r="9" spans="2:10" ht="15.75" customHeight="1">
      <c r="B9" s="378"/>
      <c r="C9" s="53"/>
      <c r="D9" s="53"/>
      <c r="E9" s="385"/>
      <c r="F9" s="383"/>
      <c r="G9" s="375"/>
      <c r="H9" s="36"/>
      <c r="I9" s="36"/>
      <c r="J9" s="36"/>
    </row>
    <row r="10" spans="2:12" ht="15.75" customHeight="1">
      <c r="B10" s="120" t="s">
        <v>177</v>
      </c>
      <c r="C10" s="108"/>
      <c r="D10" s="108"/>
      <c r="E10" s="147">
        <v>5421</v>
      </c>
      <c r="F10" s="148">
        <v>5617</v>
      </c>
      <c r="G10" s="116">
        <v>0.036</v>
      </c>
      <c r="H10" s="36"/>
      <c r="I10" s="36"/>
      <c r="J10" s="38"/>
      <c r="K10" s="38"/>
      <c r="L10" s="142"/>
    </row>
    <row r="11" spans="2:12" ht="15.75" customHeight="1">
      <c r="B11" s="121" t="s">
        <v>195</v>
      </c>
      <c r="C11" s="109"/>
      <c r="D11" s="109"/>
      <c r="E11" s="149">
        <v>3442</v>
      </c>
      <c r="F11" s="150">
        <v>3215</v>
      </c>
      <c r="G11" s="160" t="s">
        <v>193</v>
      </c>
      <c r="H11" s="36"/>
      <c r="I11" s="36"/>
      <c r="J11" s="38"/>
      <c r="K11" s="38"/>
      <c r="L11" s="142"/>
    </row>
    <row r="12" spans="2:12" ht="15.75" customHeight="1">
      <c r="B12" s="121" t="s">
        <v>196</v>
      </c>
      <c r="C12" s="109"/>
      <c r="D12" s="109"/>
      <c r="E12" s="149">
        <v>1980</v>
      </c>
      <c r="F12" s="150">
        <v>1963</v>
      </c>
      <c r="G12" s="160" t="s">
        <v>193</v>
      </c>
      <c r="H12" s="36"/>
      <c r="I12" s="36"/>
      <c r="J12" s="38"/>
      <c r="K12" s="38"/>
      <c r="L12" s="142"/>
    </row>
    <row r="13" spans="2:12" ht="15.75" customHeight="1">
      <c r="B13" s="121" t="s">
        <v>202</v>
      </c>
      <c r="C13" s="109"/>
      <c r="D13" s="109"/>
      <c r="E13" s="149"/>
      <c r="F13" s="150">
        <v>439</v>
      </c>
      <c r="G13" s="160" t="s">
        <v>193</v>
      </c>
      <c r="H13" s="36"/>
      <c r="I13" s="36"/>
      <c r="J13" s="38"/>
      <c r="K13" s="38"/>
      <c r="L13" s="142"/>
    </row>
    <row r="14" spans="2:10" ht="3.75" customHeight="1">
      <c r="B14" s="122"/>
      <c r="C14" s="110"/>
      <c r="D14" s="110"/>
      <c r="E14" s="124"/>
      <c r="F14" s="125"/>
      <c r="G14" s="118"/>
      <c r="H14" s="36"/>
      <c r="I14" s="36"/>
      <c r="J14" s="36"/>
    </row>
    <row r="15" spans="2:10" ht="15.75" customHeight="1">
      <c r="B15" s="325" t="s">
        <v>73</v>
      </c>
      <c r="C15" s="111"/>
      <c r="D15" s="111"/>
      <c r="E15" s="326">
        <v>0.016</v>
      </c>
      <c r="F15" s="394">
        <v>0.015</v>
      </c>
      <c r="G15" s="395">
        <v>-0.3</v>
      </c>
      <c r="H15" s="36"/>
      <c r="I15" s="36"/>
      <c r="J15" s="36"/>
    </row>
    <row r="16" spans="2:10" ht="15.75" customHeight="1">
      <c r="B16" s="126"/>
      <c r="C16" s="46"/>
      <c r="D16" s="46"/>
      <c r="E16" s="301"/>
      <c r="F16" s="48"/>
      <c r="J16" s="45"/>
    </row>
    <row r="17" spans="2:10" ht="15.75" customHeight="1">
      <c r="B17" s="377" t="s">
        <v>74</v>
      </c>
      <c r="C17" s="53"/>
      <c r="D17" s="53"/>
      <c r="E17" s="384" t="str">
        <f>E2</f>
        <v>9M 2018</v>
      </c>
      <c r="F17" s="381" t="str">
        <f>'Výsledovka, Investice - konsol'!F$7</f>
        <v>9M 2019 </v>
      </c>
      <c r="G17" s="374" t="str">
        <f>'Výsledovka, Investice - konsol'!G$7</f>
        <v>% změna 9M19/9M18</v>
      </c>
      <c r="I17" s="49"/>
      <c r="J17" s="49"/>
    </row>
    <row r="18" spans="2:10" ht="15.75" customHeight="1">
      <c r="B18" s="378"/>
      <c r="C18" s="53"/>
      <c r="D18" s="53"/>
      <c r="E18" s="385"/>
      <c r="F18" s="383"/>
      <c r="G18" s="375"/>
      <c r="H18" s="36"/>
      <c r="I18" s="50"/>
      <c r="J18" s="50"/>
    </row>
    <row r="19" spans="2:12" ht="15.75" customHeight="1">
      <c r="B19" s="120" t="s">
        <v>179</v>
      </c>
      <c r="C19" s="108"/>
      <c r="D19" s="108"/>
      <c r="E19" s="147">
        <v>2002</v>
      </c>
      <c r="F19" s="152">
        <v>2116</v>
      </c>
      <c r="G19" s="183">
        <v>0.057</v>
      </c>
      <c r="H19" s="36"/>
      <c r="I19" s="49"/>
      <c r="J19" s="38"/>
      <c r="K19" s="38"/>
      <c r="L19" s="142"/>
    </row>
    <row r="20" spans="2:12" ht="15.75" customHeight="1">
      <c r="B20" s="121" t="s">
        <v>75</v>
      </c>
      <c r="C20" s="109"/>
      <c r="D20" s="109"/>
      <c r="E20" s="149">
        <v>1237</v>
      </c>
      <c r="F20" s="150">
        <v>1361</v>
      </c>
      <c r="G20" s="184">
        <v>0.1</v>
      </c>
      <c r="H20" s="36"/>
      <c r="I20" s="50"/>
      <c r="J20" s="38"/>
      <c r="K20" s="38"/>
      <c r="L20" s="142"/>
    </row>
    <row r="21" spans="2:12" ht="15.75" customHeight="1">
      <c r="B21" s="121" t="s">
        <v>72</v>
      </c>
      <c r="C21" s="109"/>
      <c r="D21" s="109"/>
      <c r="E21" s="149">
        <v>765</v>
      </c>
      <c r="F21" s="150">
        <v>755</v>
      </c>
      <c r="G21" s="184">
        <v>-0.013</v>
      </c>
      <c r="I21" s="50"/>
      <c r="J21" s="38"/>
      <c r="K21" s="38"/>
      <c r="L21" s="142"/>
    </row>
    <row r="22" spans="2:10" ht="15.75" customHeight="1">
      <c r="B22" s="164" t="s">
        <v>82</v>
      </c>
      <c r="C22" s="167"/>
      <c r="D22" s="182"/>
      <c r="E22" s="165">
        <v>0.618</v>
      </c>
      <c r="F22" s="166">
        <v>0.643</v>
      </c>
      <c r="G22" s="250">
        <v>2.5</v>
      </c>
      <c r="H22" s="36"/>
      <c r="I22" s="36"/>
      <c r="J22" s="36"/>
    </row>
    <row r="23" spans="2:10" ht="3.75" customHeight="1">
      <c r="B23" s="122"/>
      <c r="C23" s="110"/>
      <c r="D23" s="110"/>
      <c r="E23" s="124"/>
      <c r="F23" s="125"/>
      <c r="G23" s="118"/>
      <c r="H23" s="36"/>
      <c r="I23" s="36"/>
      <c r="J23" s="36"/>
    </row>
    <row r="24" spans="2:12" ht="15.75" customHeight="1">
      <c r="B24" s="123" t="s">
        <v>197</v>
      </c>
      <c r="C24" s="111"/>
      <c r="D24" s="111"/>
      <c r="E24" s="151">
        <v>262</v>
      </c>
      <c r="F24" s="152">
        <v>272</v>
      </c>
      <c r="G24" s="117">
        <v>0.035</v>
      </c>
      <c r="H24" s="36"/>
      <c r="I24" s="36"/>
      <c r="J24" s="38"/>
      <c r="K24" s="38"/>
      <c r="L24" s="142"/>
    </row>
    <row r="25" spans="2:12" ht="15.75" customHeight="1">
      <c r="B25" s="254" t="s">
        <v>135</v>
      </c>
      <c r="C25" s="251"/>
      <c r="D25" s="252"/>
      <c r="E25" s="255">
        <v>25.570000000000007</v>
      </c>
      <c r="F25" s="255">
        <v>25.702</v>
      </c>
      <c r="G25" s="253"/>
      <c r="H25" s="36"/>
      <c r="I25" s="36"/>
      <c r="J25" s="38"/>
      <c r="K25" s="38"/>
      <c r="L25" s="142"/>
    </row>
    <row r="26" spans="2:10" ht="12.75">
      <c r="B26" s="47"/>
      <c r="C26" s="51"/>
      <c r="D26" s="51"/>
      <c r="E26" s="301"/>
      <c r="F26" s="48"/>
      <c r="I26" s="19"/>
      <c r="J26" s="52"/>
    </row>
    <row r="27" spans="2:10" ht="15.75" customHeight="1">
      <c r="B27" s="377" t="s">
        <v>76</v>
      </c>
      <c r="C27" s="53"/>
      <c r="D27" s="53"/>
      <c r="E27" s="384" t="str">
        <f>E2</f>
        <v>9M 2018</v>
      </c>
      <c r="F27" s="381" t="str">
        <f>'Výsledovka, Investice - konsol'!F$7</f>
        <v>9M 2019 </v>
      </c>
      <c r="G27" s="374" t="str">
        <f>'Výsledovka, Investice - konsol'!G$7</f>
        <v>% změna 9M19/9M18</v>
      </c>
      <c r="I27" s="54"/>
      <c r="J27" s="54"/>
    </row>
    <row r="28" spans="2:10" ht="15.75" customHeight="1">
      <c r="B28" s="387"/>
      <c r="C28" s="53"/>
      <c r="D28" s="53"/>
      <c r="E28" s="385"/>
      <c r="F28" s="383"/>
      <c r="G28" s="375"/>
      <c r="H28" s="55"/>
      <c r="I28" s="54"/>
      <c r="J28" s="54"/>
    </row>
    <row r="29" spans="2:12" ht="15.75" customHeight="1">
      <c r="B29" s="180" t="s">
        <v>126</v>
      </c>
      <c r="C29" s="112"/>
      <c r="D29" s="112"/>
      <c r="E29" s="239">
        <v>4314</v>
      </c>
      <c r="F29" s="240">
        <v>4068</v>
      </c>
      <c r="G29" s="159">
        <v>-0.057</v>
      </c>
      <c r="I29" s="54"/>
      <c r="J29" s="38"/>
      <c r="K29" s="38"/>
      <c r="L29" s="142"/>
    </row>
    <row r="30" spans="2:12" ht="15.75" customHeight="1">
      <c r="B30" s="158" t="s">
        <v>2</v>
      </c>
      <c r="C30" s="112"/>
      <c r="D30" s="112"/>
      <c r="E30" s="241">
        <v>678</v>
      </c>
      <c r="F30" s="242">
        <v>705</v>
      </c>
      <c r="G30" s="118">
        <v>0.039</v>
      </c>
      <c r="I30" s="54"/>
      <c r="J30" s="38"/>
      <c r="K30" s="38"/>
      <c r="L30" s="142"/>
    </row>
    <row r="31" spans="2:12" ht="15.75" customHeight="1">
      <c r="B31" s="158" t="s">
        <v>78</v>
      </c>
      <c r="C31" s="112"/>
      <c r="D31" s="112"/>
      <c r="E31" s="241">
        <v>85</v>
      </c>
      <c r="F31" s="242">
        <v>83</v>
      </c>
      <c r="G31" s="118">
        <v>-0.024</v>
      </c>
      <c r="I31" s="54"/>
      <c r="J31" s="38"/>
      <c r="K31" s="38"/>
      <c r="L31" s="142"/>
    </row>
    <row r="32" spans="2:12" ht="15.75" customHeight="1">
      <c r="B32" s="158" t="s">
        <v>79</v>
      </c>
      <c r="C32" s="112"/>
      <c r="D32" s="112"/>
      <c r="E32" s="241">
        <v>163</v>
      </c>
      <c r="F32" s="242">
        <v>156</v>
      </c>
      <c r="G32" s="160">
        <v>-0.043</v>
      </c>
      <c r="I32" s="54"/>
      <c r="J32" s="38"/>
      <c r="K32" s="38"/>
      <c r="L32" s="142"/>
    </row>
    <row r="33" spans="2:12" ht="15.75" customHeight="1">
      <c r="B33" s="158" t="s">
        <v>198</v>
      </c>
      <c r="C33" s="112"/>
      <c r="D33" s="112"/>
      <c r="E33" s="241">
        <v>54</v>
      </c>
      <c r="F33" s="242">
        <v>52</v>
      </c>
      <c r="G33" s="160">
        <v>-0.037</v>
      </c>
      <c r="I33" s="54"/>
      <c r="J33" s="38"/>
      <c r="K33" s="38"/>
      <c r="L33" s="142"/>
    </row>
    <row r="34" spans="2:12" ht="15.75" customHeight="1">
      <c r="B34" s="181" t="s">
        <v>77</v>
      </c>
      <c r="C34" s="113"/>
      <c r="D34" s="113"/>
      <c r="E34" s="243">
        <v>5294</v>
      </c>
      <c r="F34" s="336">
        <v>5064</v>
      </c>
      <c r="G34" s="337">
        <v>-0.044</v>
      </c>
      <c r="H34" s="56"/>
      <c r="J34" s="38"/>
      <c r="K34" s="38"/>
      <c r="L34" s="142"/>
    </row>
    <row r="35" spans="2:250" ht="9.75" customHeight="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row>
    <row r="36" spans="2:250" ht="15.75" customHeight="1">
      <c r="B36" s="114" t="s">
        <v>122</v>
      </c>
      <c r="C36" s="56"/>
      <c r="D36" s="56"/>
      <c r="E36" s="57"/>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row>
    <row r="37" spans="2:250" ht="15.75" customHeight="1">
      <c r="B37" s="114" t="s">
        <v>181</v>
      </c>
      <c r="C37" s="56"/>
      <c r="D37" s="56"/>
      <c r="E37" s="57"/>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row>
    <row r="38" spans="2:250" ht="15.75" customHeight="1">
      <c r="B38" s="114" t="s">
        <v>164</v>
      </c>
      <c r="C38" s="56"/>
      <c r="D38" s="56"/>
      <c r="E38" s="57"/>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row>
    <row r="39" spans="2:250" ht="31.5" customHeight="1">
      <c r="B39" s="386" t="s">
        <v>178</v>
      </c>
      <c r="C39" s="386"/>
      <c r="D39" s="386"/>
      <c r="E39" s="386"/>
      <c r="F39" s="386"/>
      <c r="G39" s="386"/>
      <c r="H39" s="38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row>
    <row r="40" spans="2:250" ht="31.5" customHeight="1">
      <c r="B40" s="386" t="s">
        <v>199</v>
      </c>
      <c r="C40" s="386"/>
      <c r="D40" s="386"/>
      <c r="E40" s="386"/>
      <c r="F40" s="386"/>
      <c r="G40" s="386"/>
      <c r="H40" s="38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row>
    <row r="41" spans="2:250" ht="31.5" customHeight="1">
      <c r="B41" s="376" t="s">
        <v>180</v>
      </c>
      <c r="C41" s="376"/>
      <c r="D41" s="376"/>
      <c r="E41" s="376"/>
      <c r="F41" s="376"/>
      <c r="G41" s="376"/>
      <c r="H41" s="37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14" t="s">
        <v>200</v>
      </c>
      <c r="C42" s="56"/>
      <c r="D42" s="56"/>
      <c r="I42" s="22"/>
      <c r="J42" s="22"/>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14" t="s">
        <v>201</v>
      </c>
      <c r="C43" s="56"/>
      <c r="D43" s="56"/>
      <c r="I43" s="22"/>
      <c r="J43" s="22"/>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15.75" customHeight="1">
      <c r="B44" s="114"/>
      <c r="C44" s="56"/>
      <c r="D44" s="56"/>
      <c r="I44" s="35"/>
      <c r="J44" s="35"/>
      <c r="K44" s="22"/>
      <c r="L44" s="22"/>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6" ht="15.75" customHeight="1">
      <c r="B45" s="114"/>
      <c r="C45" s="56"/>
      <c r="D45" s="56"/>
      <c r="E45" s="56"/>
      <c r="F45" s="56"/>
    </row>
    <row r="46" spans="2:6" ht="15.75" customHeight="1">
      <c r="B46" s="114"/>
      <c r="C46" s="56"/>
      <c r="D46" s="56"/>
      <c r="E46" s="56"/>
      <c r="F46" s="56"/>
    </row>
    <row r="47" spans="2:6" ht="12.75">
      <c r="B47" s="58"/>
      <c r="C47" s="64"/>
      <c r="D47" s="64"/>
      <c r="E47" s="59"/>
      <c r="F47" s="59"/>
    </row>
    <row r="48" spans="2:6" ht="12.75">
      <c r="B48" s="58"/>
      <c r="C48" s="64"/>
      <c r="D48" s="64"/>
      <c r="E48" s="59"/>
      <c r="F48" s="59"/>
    </row>
    <row r="49" spans="2:6" ht="12.75">
      <c r="B49" s="58"/>
      <c r="C49" s="64"/>
      <c r="D49" s="64"/>
      <c r="E49" s="60"/>
      <c r="F49" s="60"/>
    </row>
    <row r="50" spans="2:6" ht="12.75">
      <c r="B50" s="61"/>
      <c r="C50" s="65"/>
      <c r="D50" s="65"/>
      <c r="E50" s="59"/>
      <c r="F50" s="61"/>
    </row>
    <row r="51" spans="2:6" ht="12.75">
      <c r="B51" s="62"/>
      <c r="C51" s="66"/>
      <c r="D51" s="66"/>
      <c r="E51" s="63"/>
      <c r="F51" s="63"/>
    </row>
    <row r="52" spans="2:6" ht="12.75">
      <c r="B52" s="62"/>
      <c r="C52" s="66"/>
      <c r="D52" s="66"/>
      <c r="E52" s="63"/>
      <c r="F52" s="63"/>
    </row>
    <row r="53" spans="2:6" ht="12.75">
      <c r="B53" s="62"/>
      <c r="C53" s="66"/>
      <c r="D53" s="66"/>
      <c r="E53" s="63"/>
      <c r="F53" s="63"/>
    </row>
    <row r="54" spans="2:6" ht="12.75">
      <c r="B54" s="62"/>
      <c r="C54" s="66"/>
      <c r="D54" s="66"/>
      <c r="E54" s="63"/>
      <c r="F54" s="63"/>
    </row>
    <row r="55" spans="2:6" ht="12.75">
      <c r="B55" s="62"/>
      <c r="C55" s="66"/>
      <c r="D55" s="66"/>
      <c r="E55" s="63"/>
      <c r="F55" s="63"/>
    </row>
    <row r="56" spans="2:6" ht="12.75">
      <c r="B56" s="61"/>
      <c r="C56" s="65"/>
      <c r="D56" s="65"/>
      <c r="E56" s="61"/>
      <c r="F56" s="61"/>
    </row>
  </sheetData>
  <sheetProtection/>
  <mergeCells count="19">
    <mergeCell ref="B41:H41"/>
    <mergeCell ref="B39:H39"/>
    <mergeCell ref="G27:G28"/>
    <mergeCell ref="B17:B18"/>
    <mergeCell ref="E17:E18"/>
    <mergeCell ref="F17:F18"/>
    <mergeCell ref="E27:E28"/>
    <mergeCell ref="F27:F28"/>
    <mergeCell ref="B27:B28"/>
    <mergeCell ref="B40:H40"/>
    <mergeCell ref="B2:B3"/>
    <mergeCell ref="B8:B9"/>
    <mergeCell ref="E2:E3"/>
    <mergeCell ref="G17:G18"/>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54"/>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5.28125" style="28" customWidth="1"/>
    <col min="3" max="3" width="11.421875" style="28" customWidth="1"/>
    <col min="4" max="7" width="11.421875" style="19" customWidth="1"/>
    <col min="8" max="8" width="11.421875" style="28" customWidth="1"/>
    <col min="9" max="16384" width="9.140625" style="28" customWidth="1"/>
  </cols>
  <sheetData>
    <row r="2" spans="2:7" ht="15.75" customHeight="1">
      <c r="B2" s="377" t="s">
        <v>69</v>
      </c>
      <c r="C2" s="391" t="s">
        <v>165</v>
      </c>
      <c r="D2" s="391" t="s">
        <v>166</v>
      </c>
      <c r="E2" s="391" t="s">
        <v>168</v>
      </c>
      <c r="F2" s="391" t="s">
        <v>187</v>
      </c>
      <c r="G2" s="388" t="s">
        <v>204</v>
      </c>
    </row>
    <row r="3" spans="2:7" ht="15.75" customHeight="1">
      <c r="B3" s="378"/>
      <c r="C3" s="392"/>
      <c r="D3" s="392"/>
      <c r="E3" s="392"/>
      <c r="F3" s="392"/>
      <c r="G3" s="389"/>
    </row>
    <row r="4" spans="2:9" ht="15" customHeight="1">
      <c r="B4" s="115" t="s">
        <v>70</v>
      </c>
      <c r="C4" s="244">
        <v>532</v>
      </c>
      <c r="D4" s="244">
        <v>526</v>
      </c>
      <c r="E4" s="244">
        <v>505</v>
      </c>
      <c r="F4" s="244">
        <v>490</v>
      </c>
      <c r="G4" s="238">
        <v>477</v>
      </c>
      <c r="H4" s="36"/>
      <c r="I4" s="36"/>
    </row>
    <row r="5" spans="2:8" ht="15" customHeight="1">
      <c r="B5" s="127" t="s">
        <v>176</v>
      </c>
      <c r="C5" s="153">
        <v>802</v>
      </c>
      <c r="D5" s="153">
        <v>808</v>
      </c>
      <c r="E5" s="153">
        <v>811</v>
      </c>
      <c r="F5" s="153">
        <v>822</v>
      </c>
      <c r="G5" s="144">
        <v>830</v>
      </c>
      <c r="H5" s="36"/>
    </row>
    <row r="6" spans="2:8" ht="15" customHeight="1">
      <c r="B6" s="163" t="s">
        <v>125</v>
      </c>
      <c r="C6" s="154">
        <v>308</v>
      </c>
      <c r="D6" s="154">
        <v>337</v>
      </c>
      <c r="E6" s="154">
        <v>361</v>
      </c>
      <c r="F6" s="154">
        <v>383</v>
      </c>
      <c r="G6" s="146">
        <v>406</v>
      </c>
      <c r="H6" s="36"/>
    </row>
    <row r="7" spans="2:7" ht="12.75">
      <c r="B7" s="41"/>
      <c r="C7" s="245"/>
      <c r="D7" s="245"/>
      <c r="E7" s="245"/>
      <c r="F7" s="245"/>
      <c r="G7" s="245"/>
    </row>
    <row r="8" spans="2:7" ht="15.75" customHeight="1">
      <c r="B8" s="377" t="s">
        <v>71</v>
      </c>
      <c r="C8" s="391" t="s">
        <v>165</v>
      </c>
      <c r="D8" s="391" t="s">
        <v>166</v>
      </c>
      <c r="E8" s="391" t="s">
        <v>168</v>
      </c>
      <c r="F8" s="391" t="s">
        <v>187</v>
      </c>
      <c r="G8" s="388" t="s">
        <v>204</v>
      </c>
    </row>
    <row r="9" spans="2:7" ht="15.75" customHeight="1">
      <c r="B9" s="378"/>
      <c r="C9" s="392"/>
      <c r="D9" s="392"/>
      <c r="E9" s="392"/>
      <c r="F9" s="393"/>
      <c r="G9" s="390"/>
    </row>
    <row r="10" spans="2:8" ht="15.75" customHeight="1">
      <c r="B10" s="120" t="s">
        <v>177</v>
      </c>
      <c r="C10" s="209">
        <v>5421</v>
      </c>
      <c r="D10" s="209">
        <v>5467</v>
      </c>
      <c r="E10" s="209">
        <v>5563</v>
      </c>
      <c r="F10" s="209">
        <v>5597</v>
      </c>
      <c r="G10" s="148">
        <v>5617</v>
      </c>
      <c r="H10" s="36"/>
    </row>
    <row r="11" spans="2:8" ht="15.75" customHeight="1">
      <c r="B11" s="121" t="s">
        <v>195</v>
      </c>
      <c r="C11" s="155">
        <v>3442</v>
      </c>
      <c r="D11" s="155">
        <v>3490</v>
      </c>
      <c r="E11" s="155">
        <v>3509</v>
      </c>
      <c r="F11" s="155">
        <v>3199</v>
      </c>
      <c r="G11" s="150">
        <v>3215</v>
      </c>
      <c r="H11" s="36"/>
    </row>
    <row r="12" spans="2:8" ht="15.75" customHeight="1">
      <c r="B12" s="121" t="s">
        <v>196</v>
      </c>
      <c r="C12" s="155">
        <v>1979</v>
      </c>
      <c r="D12" s="155">
        <v>1977</v>
      </c>
      <c r="E12" s="155">
        <v>2054</v>
      </c>
      <c r="F12" s="155">
        <v>1970</v>
      </c>
      <c r="G12" s="150">
        <v>1963</v>
      </c>
      <c r="H12" s="36"/>
    </row>
    <row r="13" spans="2:8" ht="15.75" customHeight="1">
      <c r="B13" s="121" t="s">
        <v>202</v>
      </c>
      <c r="C13" s="155"/>
      <c r="D13" s="155"/>
      <c r="E13" s="155"/>
      <c r="F13" s="155">
        <v>429</v>
      </c>
      <c r="G13" s="150">
        <v>439</v>
      </c>
      <c r="H13" s="36"/>
    </row>
    <row r="14" spans="2:7" ht="3.75" customHeight="1">
      <c r="B14" s="122"/>
      <c r="C14" s="128"/>
      <c r="D14" s="128"/>
      <c r="E14" s="128"/>
      <c r="F14" s="128"/>
      <c r="G14" s="125"/>
    </row>
    <row r="15" spans="2:7" ht="12.75">
      <c r="B15" s="327" t="s">
        <v>73</v>
      </c>
      <c r="C15" s="328">
        <v>0.018</v>
      </c>
      <c r="D15" s="328">
        <v>0.014</v>
      </c>
      <c r="E15" s="328">
        <v>0.01</v>
      </c>
      <c r="F15" s="328">
        <v>0.016</v>
      </c>
      <c r="G15" s="396">
        <v>0.02</v>
      </c>
    </row>
    <row r="16" spans="2:7" ht="15.75" customHeight="1">
      <c r="B16" s="126"/>
      <c r="C16" s="246"/>
      <c r="D16" s="246"/>
      <c r="E16" s="246"/>
      <c r="F16" s="246"/>
      <c r="G16" s="246"/>
    </row>
    <row r="17" spans="2:7" ht="15.75" customHeight="1">
      <c r="B17" s="377" t="s">
        <v>74</v>
      </c>
      <c r="C17" s="391" t="s">
        <v>165</v>
      </c>
      <c r="D17" s="391" t="s">
        <v>166</v>
      </c>
      <c r="E17" s="391" t="s">
        <v>168</v>
      </c>
      <c r="F17" s="391" t="s">
        <v>187</v>
      </c>
      <c r="G17" s="388" t="s">
        <v>204</v>
      </c>
    </row>
    <row r="18" spans="2:7" ht="15.75" customHeight="1">
      <c r="B18" s="378"/>
      <c r="C18" s="393"/>
      <c r="D18" s="393"/>
      <c r="E18" s="393"/>
      <c r="F18" s="393"/>
      <c r="G18" s="390"/>
    </row>
    <row r="19" spans="2:8" ht="15.75" customHeight="1">
      <c r="B19" s="120" t="s">
        <v>179</v>
      </c>
      <c r="C19" s="209">
        <v>2002</v>
      </c>
      <c r="D19" s="209">
        <v>2028</v>
      </c>
      <c r="E19" s="209">
        <v>2048</v>
      </c>
      <c r="F19" s="209">
        <v>2081</v>
      </c>
      <c r="G19" s="148">
        <v>2116</v>
      </c>
      <c r="H19" s="36"/>
    </row>
    <row r="20" spans="2:8" ht="15.75" customHeight="1">
      <c r="B20" s="121" t="s">
        <v>75</v>
      </c>
      <c r="C20" s="155">
        <v>1237</v>
      </c>
      <c r="D20" s="155">
        <v>1270</v>
      </c>
      <c r="E20" s="155">
        <v>1296</v>
      </c>
      <c r="F20" s="155">
        <v>1330</v>
      </c>
      <c r="G20" s="150">
        <v>1361</v>
      </c>
      <c r="H20" s="36"/>
    </row>
    <row r="21" spans="2:8" ht="15.75" customHeight="1">
      <c r="B21" s="121" t="s">
        <v>72</v>
      </c>
      <c r="C21" s="155">
        <v>765</v>
      </c>
      <c r="D21" s="155">
        <v>758</v>
      </c>
      <c r="E21" s="155">
        <v>752</v>
      </c>
      <c r="F21" s="155">
        <v>750</v>
      </c>
      <c r="G21" s="150">
        <v>755</v>
      </c>
      <c r="H21" s="36"/>
    </row>
    <row r="22" spans="2:8" ht="15.75" customHeight="1">
      <c r="B22" s="164" t="s">
        <v>82</v>
      </c>
      <c r="C22" s="168">
        <v>0.618</v>
      </c>
      <c r="D22" s="168">
        <v>0.626</v>
      </c>
      <c r="E22" s="168">
        <v>0.633</v>
      </c>
      <c r="F22" s="168">
        <v>0.639</v>
      </c>
      <c r="G22" s="166">
        <v>0.643</v>
      </c>
      <c r="H22" s="36"/>
    </row>
    <row r="23" spans="2:7" ht="3.75" customHeight="1">
      <c r="B23" s="122"/>
      <c r="C23" s="128"/>
      <c r="D23" s="128"/>
      <c r="E23" s="128"/>
      <c r="F23" s="128"/>
      <c r="G23" s="125"/>
    </row>
    <row r="24" spans="2:8" ht="15.75" customHeight="1">
      <c r="B24" s="123" t="s">
        <v>197</v>
      </c>
      <c r="C24" s="156">
        <v>262</v>
      </c>
      <c r="D24" s="156">
        <v>260</v>
      </c>
      <c r="E24" s="156">
        <v>254</v>
      </c>
      <c r="F24" s="156">
        <v>267</v>
      </c>
      <c r="G24" s="152">
        <v>272</v>
      </c>
      <c r="H24" s="36"/>
    </row>
    <row r="25" spans="2:8" ht="15.75" customHeight="1">
      <c r="B25" s="334" t="s">
        <v>135</v>
      </c>
      <c r="C25" s="255">
        <v>25.7016823290873</v>
      </c>
      <c r="D25" s="255">
        <v>25.85</v>
      </c>
      <c r="E25" s="255">
        <v>25.68</v>
      </c>
      <c r="F25" s="255">
        <v>25.69</v>
      </c>
      <c r="G25" s="256">
        <v>25.73749602593658</v>
      </c>
      <c r="H25" s="36"/>
    </row>
    <row r="26" spans="2:7" ht="12.75">
      <c r="B26" s="47"/>
      <c r="C26" s="246"/>
      <c r="D26" s="246"/>
      <c r="E26" s="246"/>
      <c r="F26" s="246"/>
      <c r="G26" s="246"/>
    </row>
    <row r="27" spans="2:7" ht="15.75" customHeight="1">
      <c r="B27" s="377" t="s">
        <v>76</v>
      </c>
      <c r="C27" s="391" t="s">
        <v>165</v>
      </c>
      <c r="D27" s="391" t="s">
        <v>166</v>
      </c>
      <c r="E27" s="391" t="s">
        <v>168</v>
      </c>
      <c r="F27" s="391" t="s">
        <v>187</v>
      </c>
      <c r="G27" s="388" t="s">
        <v>204</v>
      </c>
    </row>
    <row r="28" spans="2:7" ht="15.75" customHeight="1">
      <c r="B28" s="387"/>
      <c r="C28" s="393"/>
      <c r="D28" s="393"/>
      <c r="E28" s="393"/>
      <c r="F28" s="393"/>
      <c r="G28" s="390"/>
    </row>
    <row r="29" spans="2:8" ht="15.75" customHeight="1">
      <c r="B29" s="180" t="s">
        <v>126</v>
      </c>
      <c r="C29" s="247">
        <v>4314</v>
      </c>
      <c r="D29" s="247">
        <v>4354</v>
      </c>
      <c r="E29" s="247">
        <v>4339</v>
      </c>
      <c r="F29" s="247">
        <v>4189</v>
      </c>
      <c r="G29" s="240">
        <v>4068</v>
      </c>
      <c r="H29" s="36"/>
    </row>
    <row r="30" spans="2:8" ht="15.75" customHeight="1">
      <c r="B30" s="158" t="s">
        <v>2</v>
      </c>
      <c r="C30" s="248">
        <v>678</v>
      </c>
      <c r="D30" s="248">
        <v>689</v>
      </c>
      <c r="E30" s="248">
        <v>704</v>
      </c>
      <c r="F30" s="248">
        <v>698</v>
      </c>
      <c r="G30" s="242">
        <v>705</v>
      </c>
      <c r="H30" s="36"/>
    </row>
    <row r="31" spans="2:8" ht="15.75" customHeight="1">
      <c r="B31" s="158" t="s">
        <v>78</v>
      </c>
      <c r="C31" s="248">
        <v>85</v>
      </c>
      <c r="D31" s="248">
        <v>81</v>
      </c>
      <c r="E31" s="248">
        <v>85</v>
      </c>
      <c r="F31" s="248">
        <v>80</v>
      </c>
      <c r="G31" s="242">
        <v>83</v>
      </c>
      <c r="H31" s="36"/>
    </row>
    <row r="32" spans="2:8" ht="15.75" customHeight="1">
      <c r="B32" s="158" t="s">
        <v>79</v>
      </c>
      <c r="C32" s="248">
        <v>163</v>
      </c>
      <c r="D32" s="248">
        <v>158</v>
      </c>
      <c r="E32" s="248">
        <v>158</v>
      </c>
      <c r="F32" s="248">
        <v>163</v>
      </c>
      <c r="G32" s="242">
        <v>156</v>
      </c>
      <c r="H32" s="36"/>
    </row>
    <row r="33" spans="2:8" ht="15.75" customHeight="1">
      <c r="B33" s="158" t="s">
        <v>198</v>
      </c>
      <c r="C33" s="248">
        <v>54</v>
      </c>
      <c r="D33" s="248">
        <v>56</v>
      </c>
      <c r="E33" s="248">
        <v>55</v>
      </c>
      <c r="F33" s="248">
        <v>55</v>
      </c>
      <c r="G33" s="242">
        <v>52</v>
      </c>
      <c r="H33" s="36"/>
    </row>
    <row r="34" spans="2:8" ht="15.75" customHeight="1">
      <c r="B34" s="181" t="s">
        <v>77</v>
      </c>
      <c r="C34" s="249">
        <v>5294</v>
      </c>
      <c r="D34" s="249">
        <v>5338</v>
      </c>
      <c r="E34" s="249">
        <v>5340</v>
      </c>
      <c r="F34" s="249">
        <v>5185</v>
      </c>
      <c r="G34" s="336">
        <v>5064</v>
      </c>
      <c r="H34" s="36"/>
    </row>
    <row r="35" spans="2:7" ht="6" customHeight="1">
      <c r="B35" s="56"/>
      <c r="C35" s="56"/>
      <c r="D35" s="56"/>
      <c r="E35" s="56"/>
      <c r="F35" s="56"/>
      <c r="G35" s="56"/>
    </row>
    <row r="36" spans="2:7" ht="15.75" customHeight="1">
      <c r="B36" s="114" t="s">
        <v>122</v>
      </c>
      <c r="C36" s="56"/>
      <c r="D36" s="56"/>
      <c r="E36" s="57"/>
      <c r="F36" s="28"/>
      <c r="G36" s="28"/>
    </row>
    <row r="37" spans="2:7" ht="15.75" customHeight="1">
      <c r="B37" s="114" t="s">
        <v>181</v>
      </c>
      <c r="C37" s="56"/>
      <c r="D37" s="56"/>
      <c r="E37" s="57"/>
      <c r="F37" s="28"/>
      <c r="G37" s="28"/>
    </row>
    <row r="38" spans="2:7" ht="15.75" customHeight="1">
      <c r="B38" s="114" t="s">
        <v>164</v>
      </c>
      <c r="C38" s="56"/>
      <c r="D38" s="56"/>
      <c r="E38" s="57"/>
      <c r="F38" s="28"/>
      <c r="G38" s="28"/>
    </row>
    <row r="39" spans="2:8" ht="27" customHeight="1">
      <c r="B39" s="386" t="s">
        <v>178</v>
      </c>
      <c r="C39" s="386"/>
      <c r="D39" s="386"/>
      <c r="E39" s="386"/>
      <c r="F39" s="386"/>
      <c r="G39" s="386"/>
      <c r="H39" s="386"/>
    </row>
    <row r="40" spans="2:8" ht="27" customHeight="1">
      <c r="B40" s="386" t="s">
        <v>199</v>
      </c>
      <c r="C40" s="386"/>
      <c r="D40" s="386"/>
      <c r="E40" s="386"/>
      <c r="F40" s="386"/>
      <c r="G40" s="386"/>
      <c r="H40" s="386"/>
    </row>
    <row r="41" spans="2:8" ht="13.5" customHeight="1">
      <c r="B41" s="376" t="s">
        <v>180</v>
      </c>
      <c r="C41" s="376"/>
      <c r="D41" s="376"/>
      <c r="E41" s="376"/>
      <c r="F41" s="376"/>
      <c r="G41" s="376"/>
      <c r="H41" s="376"/>
    </row>
    <row r="42" spans="2:7" ht="15.75" customHeight="1">
      <c r="B42" s="114" t="s">
        <v>200</v>
      </c>
      <c r="C42" s="56"/>
      <c r="D42" s="56"/>
      <c r="E42" s="28"/>
      <c r="F42" s="28"/>
      <c r="G42" s="28"/>
    </row>
    <row r="43" spans="2:7" ht="14.25">
      <c r="B43" s="114" t="s">
        <v>201</v>
      </c>
      <c r="C43" s="56"/>
      <c r="D43" s="56"/>
      <c r="E43" s="28"/>
      <c r="F43" s="28"/>
      <c r="G43" s="28"/>
    </row>
    <row r="44" spans="3:7" ht="14.25">
      <c r="C44" s="56"/>
      <c r="D44" s="56"/>
      <c r="E44" s="56"/>
      <c r="F44" s="56"/>
      <c r="G44" s="56"/>
    </row>
    <row r="45" spans="3:7" ht="12.75">
      <c r="C45" s="59"/>
      <c r="D45" s="210"/>
      <c r="E45" s="210"/>
      <c r="F45" s="210"/>
      <c r="G45" s="210"/>
    </row>
    <row r="46" spans="3:7" ht="12.75">
      <c r="C46" s="59"/>
      <c r="D46" s="210"/>
      <c r="E46" s="210"/>
      <c r="F46" s="210"/>
      <c r="G46" s="210"/>
    </row>
    <row r="47" spans="3:7" ht="12.75">
      <c r="C47" s="60"/>
      <c r="D47" s="211"/>
      <c r="E47" s="211"/>
      <c r="F47" s="211"/>
      <c r="G47" s="211"/>
    </row>
    <row r="48" spans="3:7" ht="12.75">
      <c r="C48" s="61"/>
      <c r="D48" s="65"/>
      <c r="E48" s="65"/>
      <c r="F48" s="65"/>
      <c r="G48" s="65"/>
    </row>
    <row r="49" spans="3:7" ht="12.75">
      <c r="C49" s="63"/>
      <c r="D49" s="212"/>
      <c r="E49" s="212"/>
      <c r="F49" s="212"/>
      <c r="G49" s="212"/>
    </row>
    <row r="50" spans="3:7" ht="12.75">
      <c r="C50" s="63"/>
      <c r="D50" s="212"/>
      <c r="E50" s="212"/>
      <c r="F50" s="212"/>
      <c r="G50" s="212"/>
    </row>
    <row r="51" spans="3:7" ht="12.75">
      <c r="C51" s="63"/>
      <c r="D51" s="212"/>
      <c r="E51" s="212"/>
      <c r="F51" s="212"/>
      <c r="G51" s="212"/>
    </row>
    <row r="52" spans="3:7" ht="12.75">
      <c r="C52" s="63"/>
      <c r="D52" s="212"/>
      <c r="E52" s="212"/>
      <c r="F52" s="212"/>
      <c r="G52" s="212"/>
    </row>
    <row r="53" spans="3:7" ht="12.75">
      <c r="C53" s="63"/>
      <c r="D53" s="212"/>
      <c r="E53" s="212"/>
      <c r="F53" s="212"/>
      <c r="G53" s="212"/>
    </row>
    <row r="54" spans="3:7" ht="12.75">
      <c r="C54" s="61"/>
      <c r="D54" s="65"/>
      <c r="E54" s="65"/>
      <c r="F54" s="65"/>
      <c r="G54" s="65"/>
    </row>
  </sheetData>
  <sheetProtection/>
  <mergeCells count="27">
    <mergeCell ref="B41:H41"/>
    <mergeCell ref="B39:H39"/>
    <mergeCell ref="F2:F3"/>
    <mergeCell ref="F8:F9"/>
    <mergeCell ref="F17:F18"/>
    <mergeCell ref="F27:F28"/>
    <mergeCell ref="C2:C3"/>
    <mergeCell ref="C8:C9"/>
    <mergeCell ref="C17:C18"/>
    <mergeCell ref="C27:C28"/>
    <mergeCell ref="E17:E18"/>
    <mergeCell ref="E2:E3"/>
    <mergeCell ref="E27:E28"/>
    <mergeCell ref="B2:B3"/>
    <mergeCell ref="B8:B9"/>
    <mergeCell ref="B17:B18"/>
    <mergeCell ref="B27:B28"/>
    <mergeCell ref="B40:H40"/>
    <mergeCell ref="G2:G3"/>
    <mergeCell ref="G8:G9"/>
    <mergeCell ref="G17:G18"/>
    <mergeCell ref="G27:G28"/>
    <mergeCell ref="D2:D3"/>
    <mergeCell ref="D8:D9"/>
    <mergeCell ref="D17:D18"/>
    <mergeCell ref="D27:D28"/>
    <mergeCell ref="E8:E9"/>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2019-05-09T10:49:56Z</cp:lastPrinted>
  <dcterms:created xsi:type="dcterms:W3CDTF">2006-01-23T13:06:21Z</dcterms:created>
  <dcterms:modified xsi:type="dcterms:W3CDTF">2019-10-31T09:53:48Z</dcterms:modified>
  <cp:category/>
  <cp:version/>
  <cp:contentType/>
  <cp:contentStatus/>
</cp:coreProperties>
</file>